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3256" windowHeight="12312"/>
  </bookViews>
  <sheets>
    <sheet name="1.招生计划编制" sheetId="1" r:id="rId1"/>
    <sheet name="2.报考热门度" sheetId="2" r:id="rId2"/>
    <sheet name="3.第一专业志愿率" sheetId="3" r:id="rId3"/>
    <sheet name="4.整体专业志愿率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2" l="1"/>
  <c r="I48" i="2"/>
  <c r="I46" i="2"/>
  <c r="I45" i="2"/>
  <c r="I44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6" i="2"/>
  <c r="I5" i="2"/>
  <c r="I4" i="2"/>
  <c r="I49" i="3" l="1"/>
  <c r="I48" i="3"/>
  <c r="I46" i="3"/>
  <c r="I45" i="3"/>
  <c r="I44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2" i="3"/>
  <c r="I21" i="3"/>
  <c r="I20" i="3"/>
  <c r="I19" i="3"/>
  <c r="I18" i="3"/>
  <c r="I17" i="3"/>
  <c r="I16" i="3"/>
  <c r="I15" i="3"/>
  <c r="I14" i="3"/>
  <c r="I13" i="3"/>
  <c r="I12" i="3"/>
  <c r="I7" i="3"/>
  <c r="I8" i="3"/>
  <c r="I6" i="3"/>
  <c r="I5" i="3"/>
  <c r="I4" i="3"/>
  <c r="G54" i="1" l="1"/>
  <c r="F54" i="1"/>
  <c r="E54" i="1"/>
  <c r="D54" i="1"/>
  <c r="C54" i="1"/>
</calcChain>
</file>

<file path=xl/sharedStrings.xml><?xml version="1.0" encoding="utf-8"?>
<sst xmlns="http://schemas.openxmlformats.org/spreadsheetml/2006/main" count="543" uniqueCount="195">
  <si>
    <t>专业</t>
  </si>
  <si>
    <t>2015年</t>
  </si>
  <si>
    <t>2016年</t>
  </si>
  <si>
    <t>2017年</t>
    <phoneticPr fontId="1" type="noConversion"/>
  </si>
  <si>
    <t>2018年</t>
  </si>
  <si>
    <t>2019年</t>
  </si>
  <si>
    <t>社会学类</t>
  </si>
  <si>
    <t>法学</t>
  </si>
  <si>
    <t>公共事业管理</t>
  </si>
  <si>
    <t>管理学</t>
  </si>
  <si>
    <t>劳动与社会保障</t>
    <phoneticPr fontId="1" type="noConversion"/>
  </si>
  <si>
    <t>英语</t>
  </si>
  <si>
    <t>文学</t>
  </si>
  <si>
    <t>汉语国际教育</t>
    <phoneticPr fontId="1" type="noConversion"/>
  </si>
  <si>
    <t>文学</t>
    <phoneticPr fontId="1" type="noConversion"/>
  </si>
  <si>
    <t>农学</t>
  </si>
  <si>
    <t>植物保护</t>
  </si>
  <si>
    <t>制药工程</t>
  </si>
  <si>
    <t>工学</t>
  </si>
  <si>
    <t>园艺</t>
  </si>
  <si>
    <t>设施农业科学与工程</t>
  </si>
  <si>
    <t>动物科学</t>
  </si>
  <si>
    <t>水产养殖学</t>
  </si>
  <si>
    <t>动物医学</t>
  </si>
  <si>
    <t>草业科学</t>
  </si>
  <si>
    <t>林学类</t>
  </si>
  <si>
    <t>林业工程类</t>
  </si>
  <si>
    <t>环境设计</t>
  </si>
  <si>
    <t>艺术学</t>
    <phoneticPr fontId="1" type="noConversion"/>
  </si>
  <si>
    <t>园林</t>
  </si>
  <si>
    <t>风景园林</t>
  </si>
  <si>
    <t>城乡规划</t>
    <phoneticPr fontId="1" type="noConversion"/>
  </si>
  <si>
    <t>工学</t>
    <phoneticPr fontId="1" type="noConversion"/>
  </si>
  <si>
    <t>地理科学类</t>
  </si>
  <si>
    <t>理学</t>
  </si>
  <si>
    <t>环境科学与工程类</t>
    <phoneticPr fontId="1" type="noConversion"/>
  </si>
  <si>
    <t>资源环境科学</t>
    <phoneticPr fontId="1" type="noConversion"/>
  </si>
  <si>
    <t>理学</t>
    <phoneticPr fontId="1" type="noConversion"/>
  </si>
  <si>
    <t>水土保持与荒漠化防治</t>
  </si>
  <si>
    <t>水利类</t>
  </si>
  <si>
    <t>土木工程</t>
  </si>
  <si>
    <t>能源与动力工程</t>
  </si>
  <si>
    <t>电气工程及其自动化</t>
  </si>
  <si>
    <t>机械类</t>
  </si>
  <si>
    <t>电子信息工程</t>
  </si>
  <si>
    <t>计算机科学与技术</t>
  </si>
  <si>
    <t>软件工程</t>
  </si>
  <si>
    <t>电子商务</t>
  </si>
  <si>
    <t>信息管理与信息系统</t>
  </si>
  <si>
    <t>食品科学与工程</t>
    <phoneticPr fontId="1" type="noConversion"/>
  </si>
  <si>
    <t>食品质量与安全</t>
    <phoneticPr fontId="1" type="noConversion"/>
  </si>
  <si>
    <t>食品科学与工程(中外合作办学)</t>
  </si>
  <si>
    <t>葡萄与葡萄酒工程</t>
  </si>
  <si>
    <t>生物科学类</t>
  </si>
  <si>
    <t>信息与计算科学</t>
  </si>
  <si>
    <t>光电信息科学与工程</t>
    <phoneticPr fontId="1" type="noConversion"/>
  </si>
  <si>
    <t>应用化学</t>
  </si>
  <si>
    <t>化学生物学</t>
    <phoneticPr fontId="1" type="noConversion"/>
  </si>
  <si>
    <t>工商管理类</t>
  </si>
  <si>
    <t>经济学类</t>
  </si>
  <si>
    <t>经济学</t>
  </si>
  <si>
    <t>生物科学类基地班</t>
  </si>
  <si>
    <t>农业工程类 (卓越班)</t>
    <phoneticPr fontId="2" type="noConversion"/>
  </si>
  <si>
    <t>食品科学与工程类 (卓越班)</t>
    <phoneticPr fontId="2" type="noConversion"/>
  </si>
  <si>
    <t>工商管理类 (卓越班)</t>
    <phoneticPr fontId="2" type="noConversion"/>
  </si>
  <si>
    <t>环境科学与工程类 (卓越班)</t>
    <phoneticPr fontId="2" type="noConversion"/>
  </si>
  <si>
    <t>合计</t>
    <phoneticPr fontId="1" type="noConversion"/>
  </si>
  <si>
    <t>学科类别</t>
    <phoneticPr fontId="1" type="noConversion"/>
  </si>
  <si>
    <t>工学</t>
    <phoneticPr fontId="1" type="noConversion"/>
  </si>
  <si>
    <t>工学</t>
    <phoneticPr fontId="1" type="noConversion"/>
  </si>
  <si>
    <t>管理学</t>
    <phoneticPr fontId="1" type="noConversion"/>
  </si>
  <si>
    <t>农学、理学</t>
    <phoneticPr fontId="1" type="noConversion"/>
  </si>
  <si>
    <t>理学、工学</t>
    <phoneticPr fontId="1" type="noConversion"/>
  </si>
  <si>
    <t>农学、工学</t>
    <phoneticPr fontId="1" type="noConversion"/>
  </si>
  <si>
    <t>2015-2019年分专业招生计划编制情况统计表</t>
    <phoneticPr fontId="1" type="noConversion"/>
  </si>
  <si>
    <r>
      <t>2015年</t>
    </r>
    <r>
      <rPr>
        <sz val="11"/>
        <color indexed="8"/>
        <rFont val="宋体"/>
        <family val="3"/>
        <charset val="134"/>
      </rPr>
      <t/>
    </r>
  </si>
  <si>
    <r>
      <t>2016年</t>
    </r>
    <r>
      <rPr>
        <sz val="11"/>
        <color indexed="8"/>
        <rFont val="宋体"/>
        <family val="3"/>
        <charset val="134"/>
      </rPr>
      <t/>
    </r>
  </si>
  <si>
    <r>
      <t>2017年</t>
    </r>
    <r>
      <rPr>
        <sz val="11"/>
        <color indexed="8"/>
        <rFont val="宋体"/>
        <family val="3"/>
        <charset val="134"/>
      </rPr>
      <t/>
    </r>
  </si>
  <si>
    <r>
      <t>2018年</t>
    </r>
    <r>
      <rPr>
        <sz val="11"/>
        <color indexed="8"/>
        <rFont val="宋体"/>
        <family val="3"/>
        <charset val="134"/>
      </rPr>
      <t/>
    </r>
  </si>
  <si>
    <r>
      <t>2019年</t>
    </r>
    <r>
      <rPr>
        <sz val="11"/>
        <color indexed="8"/>
        <rFont val="宋体"/>
        <family val="3"/>
        <charset val="134"/>
      </rPr>
      <t/>
    </r>
  </si>
  <si>
    <t>-</t>
    <phoneticPr fontId="1" type="noConversion"/>
  </si>
  <si>
    <t>2018年起按专业招生</t>
    <phoneticPr fontId="1" type="noConversion"/>
  </si>
  <si>
    <t>工学</t>
    <phoneticPr fontId="1" type="noConversion"/>
  </si>
  <si>
    <t>理学</t>
    <phoneticPr fontId="1" type="noConversion"/>
  </si>
  <si>
    <t>农学</t>
    <phoneticPr fontId="1" type="noConversion"/>
  </si>
  <si>
    <t>管理学</t>
    <phoneticPr fontId="1" type="noConversion"/>
  </si>
  <si>
    <t>环境科学与工程类</t>
    <phoneticPr fontId="1" type="noConversion"/>
  </si>
  <si>
    <t>食品科学与工程（食品科学与工程类）</t>
    <phoneticPr fontId="1" type="noConversion"/>
  </si>
  <si>
    <t>2018年起按专业招生</t>
    <phoneticPr fontId="1" type="noConversion"/>
  </si>
  <si>
    <t>化学类（应用化学）</t>
    <phoneticPr fontId="1" type="noConversion"/>
  </si>
  <si>
    <t>2019年起按类招生</t>
    <phoneticPr fontId="1" type="noConversion"/>
  </si>
  <si>
    <t>化学类（化学生物学）</t>
    <phoneticPr fontId="1" type="noConversion"/>
  </si>
  <si>
    <t>-</t>
    <phoneticPr fontId="1" type="noConversion"/>
  </si>
  <si>
    <t>-</t>
    <phoneticPr fontId="1" type="noConversion"/>
  </si>
  <si>
    <t>2017年新增2019年起按类招生</t>
    <phoneticPr fontId="1" type="noConversion"/>
  </si>
  <si>
    <t>2017年新增2019年起按类招生</t>
    <phoneticPr fontId="1" type="noConversion"/>
  </si>
  <si>
    <t>食品质量与安全（食品科学与工程类）</t>
    <phoneticPr fontId="1" type="noConversion"/>
  </si>
  <si>
    <t>资源环境科学（环境科学与工程类）</t>
    <phoneticPr fontId="1" type="noConversion"/>
  </si>
  <si>
    <t>2017年起按专业招生</t>
    <phoneticPr fontId="1" type="noConversion"/>
  </si>
  <si>
    <t>光电信息科学与工程</t>
    <phoneticPr fontId="1" type="noConversion"/>
  </si>
  <si>
    <t>2019年新增专业</t>
    <phoneticPr fontId="1" type="noConversion"/>
  </si>
  <si>
    <t>城乡规划</t>
    <phoneticPr fontId="1" type="noConversion"/>
  </si>
  <si>
    <t>地理信息科学（地理科学类）</t>
    <phoneticPr fontId="1" type="noConversion"/>
  </si>
  <si>
    <t>2019年起按专业招生</t>
    <phoneticPr fontId="1" type="noConversion"/>
  </si>
  <si>
    <t>二、文史类专业</t>
    <phoneticPr fontId="1" type="noConversion"/>
  </si>
  <si>
    <t>序号</t>
    <phoneticPr fontId="1" type="noConversion"/>
  </si>
  <si>
    <t>专业名称</t>
    <phoneticPr fontId="2" type="noConversion"/>
  </si>
  <si>
    <t>学科类别</t>
    <phoneticPr fontId="1" type="noConversion"/>
  </si>
  <si>
    <t>备注</t>
    <phoneticPr fontId="1" type="noConversion"/>
  </si>
  <si>
    <t>法学</t>
    <phoneticPr fontId="1" type="noConversion"/>
  </si>
  <si>
    <t>公共管理类（公共事业管理）</t>
    <phoneticPr fontId="1" type="noConversion"/>
  </si>
  <si>
    <t>公共管理类（公共事业管理）</t>
    <phoneticPr fontId="1" type="noConversion"/>
  </si>
  <si>
    <t>公共管理类（劳动与社会保障）</t>
    <phoneticPr fontId="1" type="noConversion"/>
  </si>
  <si>
    <t>2019年新增并按类招生</t>
    <phoneticPr fontId="1" type="noConversion"/>
  </si>
  <si>
    <t>2019年新增并按类招生</t>
    <phoneticPr fontId="1" type="noConversion"/>
  </si>
  <si>
    <t>文学</t>
    <phoneticPr fontId="1" type="noConversion"/>
  </si>
  <si>
    <t>文学</t>
    <phoneticPr fontId="1" type="noConversion"/>
  </si>
  <si>
    <t>汉语国际教育</t>
    <phoneticPr fontId="1" type="noConversion"/>
  </si>
  <si>
    <t>2015-2019年普通文理各专业第一专业志愿率情况统计表</t>
    <phoneticPr fontId="1" type="noConversion"/>
  </si>
  <si>
    <t>一、理工类专业</t>
    <phoneticPr fontId="1" type="noConversion"/>
  </si>
  <si>
    <t>计算机类（计算机科学与技术）</t>
    <phoneticPr fontId="1" type="noConversion"/>
  </si>
  <si>
    <t>计算机类（信息管理与信息系统）</t>
    <phoneticPr fontId="1" type="noConversion"/>
  </si>
  <si>
    <t>计算机类（软件工程）</t>
    <phoneticPr fontId="1" type="noConversion"/>
  </si>
  <si>
    <t>计算机类（电子商务）</t>
    <phoneticPr fontId="1" type="noConversion"/>
  </si>
  <si>
    <t>经济学</t>
    <phoneticPr fontId="1" type="noConversion"/>
  </si>
  <si>
    <t>2015-2019年普通文理各专业报考热门度情况统计表</t>
    <phoneticPr fontId="1" type="noConversion"/>
  </si>
  <si>
    <t>一、理工类专业</t>
    <phoneticPr fontId="1" type="noConversion"/>
  </si>
  <si>
    <t>序号</t>
    <phoneticPr fontId="1" type="noConversion"/>
  </si>
  <si>
    <t>专业（类）名称</t>
    <phoneticPr fontId="2" type="noConversion"/>
  </si>
  <si>
    <t>学科类别</t>
    <phoneticPr fontId="1" type="noConversion"/>
  </si>
  <si>
    <t>备注</t>
    <phoneticPr fontId="1" type="noConversion"/>
  </si>
  <si>
    <t>工学</t>
    <phoneticPr fontId="1" type="noConversion"/>
  </si>
  <si>
    <t>计算机类（计算机科学与技术）</t>
    <phoneticPr fontId="1" type="noConversion"/>
  </si>
  <si>
    <t>2019年起按类招生</t>
    <phoneticPr fontId="1" type="noConversion"/>
  </si>
  <si>
    <t>计算机类（信息管理与信息系统）</t>
    <phoneticPr fontId="1" type="noConversion"/>
  </si>
  <si>
    <t>计算机类（软件工程）</t>
    <phoneticPr fontId="1" type="noConversion"/>
  </si>
  <si>
    <t>计算机类（电子商务）</t>
    <phoneticPr fontId="1" type="noConversion"/>
  </si>
  <si>
    <t>经济学</t>
    <phoneticPr fontId="1" type="noConversion"/>
  </si>
  <si>
    <t>管理学</t>
    <phoneticPr fontId="1" type="noConversion"/>
  </si>
  <si>
    <t>环境科学与工程类</t>
    <phoneticPr fontId="1" type="noConversion"/>
  </si>
  <si>
    <t>光电信息科学与工程</t>
    <phoneticPr fontId="1" type="noConversion"/>
  </si>
  <si>
    <t>-</t>
    <phoneticPr fontId="1" type="noConversion"/>
  </si>
  <si>
    <t>2019年新增专业</t>
    <phoneticPr fontId="1" type="noConversion"/>
  </si>
  <si>
    <t>食品科学与工程（食品科学与工程类）</t>
    <phoneticPr fontId="1" type="noConversion"/>
  </si>
  <si>
    <t>2018年起按专业招生</t>
    <phoneticPr fontId="1" type="noConversion"/>
  </si>
  <si>
    <t>食品质量与安全（食品科学与工程类）</t>
    <phoneticPr fontId="1" type="noConversion"/>
  </si>
  <si>
    <t>化学类（化学生物学）</t>
    <phoneticPr fontId="1" type="noConversion"/>
  </si>
  <si>
    <t>2017年新增2019年起按类招生</t>
    <phoneticPr fontId="1" type="noConversion"/>
  </si>
  <si>
    <t>化学类（应用化学）</t>
    <phoneticPr fontId="1" type="noConversion"/>
  </si>
  <si>
    <t>资源环境科学（环境科学与工程类）</t>
    <phoneticPr fontId="1" type="noConversion"/>
  </si>
  <si>
    <t>2017年起按专业招生</t>
    <phoneticPr fontId="1" type="noConversion"/>
  </si>
  <si>
    <t>城乡规划</t>
    <phoneticPr fontId="1" type="noConversion"/>
  </si>
  <si>
    <t>地理信息科学（地理科学类）</t>
    <phoneticPr fontId="1" type="noConversion"/>
  </si>
  <si>
    <t>2019年起按专业招生</t>
    <phoneticPr fontId="1" type="noConversion"/>
  </si>
  <si>
    <t>二、文史类专业</t>
    <phoneticPr fontId="1" type="noConversion"/>
  </si>
  <si>
    <t>专业名称</t>
    <phoneticPr fontId="2" type="noConversion"/>
  </si>
  <si>
    <t>法学</t>
    <phoneticPr fontId="1" type="noConversion"/>
  </si>
  <si>
    <t>公共管理类（公共事业管理）</t>
    <phoneticPr fontId="1" type="noConversion"/>
  </si>
  <si>
    <t>公共管理类（劳动与社会保障）</t>
    <phoneticPr fontId="1" type="noConversion"/>
  </si>
  <si>
    <t>2019年新增并按类招生</t>
    <phoneticPr fontId="1" type="noConversion"/>
  </si>
  <si>
    <t>文学</t>
    <phoneticPr fontId="1" type="noConversion"/>
  </si>
  <si>
    <t>汉语国际教育</t>
    <phoneticPr fontId="1" type="noConversion"/>
  </si>
  <si>
    <t>2015-2019年普通文理各专业整体志愿率情况统计表</t>
    <phoneticPr fontId="1" type="noConversion"/>
  </si>
  <si>
    <t>一、理工类专业</t>
    <phoneticPr fontId="1" type="noConversion"/>
  </si>
  <si>
    <t>序号</t>
    <phoneticPr fontId="1" type="noConversion"/>
  </si>
  <si>
    <t>专业名称</t>
    <phoneticPr fontId="2" type="noConversion"/>
  </si>
  <si>
    <t>学科类别</t>
    <phoneticPr fontId="1" type="noConversion"/>
  </si>
  <si>
    <t>备注</t>
    <phoneticPr fontId="1" type="noConversion"/>
  </si>
  <si>
    <t>工学</t>
    <phoneticPr fontId="1" type="noConversion"/>
  </si>
  <si>
    <t>光电信息科学与工程</t>
    <phoneticPr fontId="1" type="noConversion"/>
  </si>
  <si>
    <t>2019年新增专业</t>
    <phoneticPr fontId="1" type="noConversion"/>
  </si>
  <si>
    <t>计算机类（计算机科学与技术）</t>
    <phoneticPr fontId="1" type="noConversion"/>
  </si>
  <si>
    <t>2019年起按类招生</t>
    <phoneticPr fontId="1" type="noConversion"/>
  </si>
  <si>
    <t>计算机类（信息管理与信息系统）</t>
    <phoneticPr fontId="1" type="noConversion"/>
  </si>
  <si>
    <t>计算机类（软件工程）</t>
    <phoneticPr fontId="1" type="noConversion"/>
  </si>
  <si>
    <t>计算机类（电子商务）</t>
    <phoneticPr fontId="1" type="noConversion"/>
  </si>
  <si>
    <t>理学</t>
    <phoneticPr fontId="1" type="noConversion"/>
  </si>
  <si>
    <t>环境科学与工程类</t>
    <phoneticPr fontId="1" type="noConversion"/>
  </si>
  <si>
    <t>经济学</t>
    <phoneticPr fontId="1" type="noConversion"/>
  </si>
  <si>
    <t>管理学</t>
    <phoneticPr fontId="1" type="noConversion"/>
  </si>
  <si>
    <t>农学</t>
    <phoneticPr fontId="1" type="noConversion"/>
  </si>
  <si>
    <t>食品科学与工程（食品科学与工程类）</t>
    <phoneticPr fontId="1" type="noConversion"/>
  </si>
  <si>
    <t>2018年起按专业招生</t>
    <phoneticPr fontId="1" type="noConversion"/>
  </si>
  <si>
    <t>资源环境科学（环境科学与工程类）</t>
    <phoneticPr fontId="1" type="noConversion"/>
  </si>
  <si>
    <t>2017年起按专业招生</t>
    <phoneticPr fontId="1" type="noConversion"/>
  </si>
  <si>
    <t>食品质量与安全（食品科学与工程类）</t>
    <phoneticPr fontId="1" type="noConversion"/>
  </si>
  <si>
    <t>城乡规划</t>
    <phoneticPr fontId="1" type="noConversion"/>
  </si>
  <si>
    <t>化学类（化学生物学）</t>
    <phoneticPr fontId="1" type="noConversion"/>
  </si>
  <si>
    <t>地理信息科学（地理科学类）</t>
    <phoneticPr fontId="1" type="noConversion"/>
  </si>
  <si>
    <t>2019年起按专业招生</t>
    <phoneticPr fontId="1" type="noConversion"/>
  </si>
  <si>
    <t>二、文史类专业</t>
    <phoneticPr fontId="1" type="noConversion"/>
  </si>
  <si>
    <t>法学</t>
    <phoneticPr fontId="1" type="noConversion"/>
  </si>
  <si>
    <t>公共管理类（劳动与社会保障）</t>
    <phoneticPr fontId="1" type="noConversion"/>
  </si>
  <si>
    <t>汉语国际教育</t>
    <phoneticPr fontId="1" type="noConversion"/>
  </si>
  <si>
    <t>五年平均值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</si>
</sst>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_ "/>
    <numFmt numFmtId="178" formatCode="0.0%"/>
  </numFmts>
  <fonts count="2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.5"/>
      <name val="黑体"/>
      <family val="3"/>
      <charset val="134"/>
    </font>
    <font>
      <sz val="9.5"/>
      <name val="宋体"/>
      <family val="3"/>
      <charset val="134"/>
      <scheme val="minor"/>
    </font>
    <font>
      <sz val="11"/>
      <name val="微软雅黑"/>
      <family val="2"/>
      <charset val="134"/>
    </font>
    <font>
      <sz val="16"/>
      <name val="方正小标宋简体"/>
      <family val="4"/>
      <charset val="134"/>
    </font>
    <font>
      <sz val="9.5"/>
      <name val="微软雅黑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4"/>
      <name val="楷体"/>
      <family val="3"/>
      <charset val="134"/>
    </font>
    <font>
      <sz val="10"/>
      <name val="黑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0"/>
      <color theme="1"/>
      <name val="黑体"/>
      <family val="3"/>
      <charset val="134"/>
    </font>
    <font>
      <sz val="10"/>
      <color indexed="8"/>
      <name val="黑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96">
    <xf numFmtId="0" fontId="0" fillId="0" borderId="0" xfId="0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176" fontId="9" fillId="2" borderId="0" xfId="0" applyNumberFormat="1" applyFont="1" applyFill="1">
      <alignment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176" fontId="14" fillId="2" borderId="2" xfId="0" applyNumberFormat="1" applyFont="1" applyFill="1" applyBorder="1" applyAlignment="1">
      <alignment horizontal="center" vertical="center"/>
    </xf>
    <xf numFmtId="177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>
      <alignment vertical="center"/>
    </xf>
    <xf numFmtId="0" fontId="13" fillId="2" borderId="6" xfId="0" applyFont="1" applyFill="1" applyBorder="1" applyAlignment="1">
      <alignment horizontal="left" vertical="center"/>
    </xf>
    <xf numFmtId="176" fontId="14" fillId="2" borderId="3" xfId="0" applyNumberFormat="1" applyFont="1" applyFill="1" applyBorder="1" applyAlignment="1">
      <alignment horizontal="center" vertical="center"/>
    </xf>
    <xf numFmtId="176" fontId="14" fillId="2" borderId="4" xfId="0" applyNumberFormat="1" applyFont="1" applyFill="1" applyBorder="1" applyAlignment="1">
      <alignment horizontal="center" vertical="center"/>
    </xf>
    <xf numFmtId="176" fontId="14" fillId="2" borderId="5" xfId="0" applyNumberFormat="1" applyFont="1" applyFill="1" applyBorder="1" applyAlignment="1">
      <alignment horizontal="center" vertical="center"/>
    </xf>
    <xf numFmtId="176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3" fillId="2" borderId="2" xfId="0" applyFont="1" applyFill="1" applyBorder="1">
      <alignment vertical="center"/>
    </xf>
    <xf numFmtId="0" fontId="14" fillId="2" borderId="6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176" fontId="14" fillId="2" borderId="2" xfId="1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left" vertical="center"/>
    </xf>
    <xf numFmtId="178" fontId="20" fillId="2" borderId="2" xfId="0" applyNumberFormat="1" applyFont="1" applyFill="1" applyBorder="1" applyAlignment="1">
      <alignment horizontal="center" vertical="center" wrapText="1"/>
    </xf>
    <xf numFmtId="178" fontId="21" fillId="2" borderId="2" xfId="0" applyNumberFormat="1" applyFont="1" applyFill="1" applyBorder="1" applyAlignment="1">
      <alignment horizontal="center" vertical="center"/>
    </xf>
    <xf numFmtId="10" fontId="21" fillId="2" borderId="2" xfId="0" applyNumberFormat="1" applyFont="1" applyFill="1" applyBorder="1" applyAlignment="1">
      <alignment horizontal="center" vertical="center"/>
    </xf>
    <xf numFmtId="0" fontId="22" fillId="2" borderId="2" xfId="0" applyFont="1" applyFill="1" applyBorder="1">
      <alignment vertical="center"/>
    </xf>
    <xf numFmtId="0" fontId="21" fillId="0" borderId="0" xfId="0" applyFont="1">
      <alignment vertical="center"/>
    </xf>
    <xf numFmtId="10" fontId="21" fillId="2" borderId="3" xfId="0" applyNumberFormat="1" applyFont="1" applyFill="1" applyBorder="1" applyAlignment="1">
      <alignment horizontal="center" vertical="center"/>
    </xf>
    <xf numFmtId="10" fontId="21" fillId="2" borderId="4" xfId="0" applyNumberFormat="1" applyFont="1" applyFill="1" applyBorder="1" applyAlignment="1">
      <alignment horizontal="center" vertical="center"/>
    </xf>
    <xf numFmtId="10" fontId="21" fillId="2" borderId="5" xfId="0" applyNumberFormat="1" applyFont="1" applyFill="1" applyBorder="1" applyAlignment="1">
      <alignment horizontal="center" vertical="center"/>
    </xf>
    <xf numFmtId="178" fontId="21" fillId="2" borderId="2" xfId="0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vertical="center"/>
    </xf>
    <xf numFmtId="0" fontId="22" fillId="2" borderId="2" xfId="0" applyFont="1" applyFill="1" applyBorder="1" applyAlignment="1">
      <alignment horizontal="center" vertical="center"/>
    </xf>
    <xf numFmtId="0" fontId="21" fillId="2" borderId="2" xfId="0" applyFont="1" applyFill="1" applyBorder="1">
      <alignment vertical="center"/>
    </xf>
    <xf numFmtId="0" fontId="22" fillId="2" borderId="6" xfId="0" applyFont="1" applyFill="1" applyBorder="1" applyAlignment="1">
      <alignment horizontal="left" vertical="center"/>
    </xf>
    <xf numFmtId="0" fontId="21" fillId="2" borderId="0" xfId="0" applyFont="1" applyFill="1">
      <alignment vertical="center"/>
    </xf>
    <xf numFmtId="0" fontId="23" fillId="2" borderId="2" xfId="0" applyFont="1" applyFill="1" applyBorder="1" applyAlignment="1">
      <alignment horizontal="center" vertical="center"/>
    </xf>
    <xf numFmtId="10" fontId="22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2" xfId="0" applyFont="1" applyFill="1" applyBorder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178" fontId="12" fillId="0" borderId="0" xfId="0" applyNumberFormat="1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49" fontId="18" fillId="3" borderId="2" xfId="0" applyNumberFormat="1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  <xf numFmtId="10" fontId="24" fillId="3" borderId="2" xfId="0" applyNumberFormat="1" applyFont="1" applyFill="1" applyBorder="1" applyAlignment="1">
      <alignment horizontal="center" vertical="center"/>
    </xf>
    <xf numFmtId="10" fontId="24" fillId="3" borderId="3" xfId="0" applyNumberFormat="1" applyFont="1" applyFill="1" applyBorder="1" applyAlignment="1">
      <alignment horizontal="center" vertical="center"/>
    </xf>
    <xf numFmtId="10" fontId="24" fillId="3" borderId="4" xfId="0" applyNumberFormat="1" applyFont="1" applyFill="1" applyBorder="1" applyAlignment="1">
      <alignment horizontal="center" vertical="center"/>
    </xf>
    <xf numFmtId="10" fontId="24" fillId="3" borderId="5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10" fontId="20" fillId="2" borderId="2" xfId="0" applyNumberFormat="1" applyFont="1" applyFill="1" applyBorder="1" applyAlignment="1">
      <alignment horizontal="center" vertical="center" wrapText="1"/>
    </xf>
    <xf numFmtId="10" fontId="20" fillId="2" borderId="2" xfId="0" applyNumberFormat="1" applyFont="1" applyFill="1" applyBorder="1" applyAlignment="1">
      <alignment horizontal="center" vertical="center"/>
    </xf>
    <xf numFmtId="10" fontId="23" fillId="2" borderId="2" xfId="0" applyNumberFormat="1" applyFont="1" applyFill="1" applyBorder="1" applyAlignment="1">
      <alignment horizontal="center" vertical="center"/>
    </xf>
    <xf numFmtId="10" fontId="20" fillId="2" borderId="2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vertical="center"/>
    </xf>
    <xf numFmtId="0" fontId="13" fillId="0" borderId="0" xfId="0" applyFont="1">
      <alignment vertical="center"/>
    </xf>
    <xf numFmtId="10" fontId="24" fillId="3" borderId="2" xfId="0" applyNumberFormat="1" applyFont="1" applyFill="1" applyBorder="1" applyAlignment="1">
      <alignment horizontal="center" vertical="center"/>
    </xf>
    <xf numFmtId="176" fontId="15" fillId="3" borderId="2" xfId="0" applyNumberFormat="1" applyFont="1" applyFill="1" applyBorder="1" applyAlignment="1">
      <alignment horizontal="center" vertical="center"/>
    </xf>
    <xf numFmtId="176" fontId="15" fillId="3" borderId="3" xfId="0" applyNumberFormat="1" applyFont="1" applyFill="1" applyBorder="1" applyAlignment="1">
      <alignment horizontal="center" vertical="center"/>
    </xf>
    <xf numFmtId="176" fontId="15" fillId="3" borderId="4" xfId="0" applyNumberFormat="1" applyFont="1" applyFill="1" applyBorder="1" applyAlignment="1">
      <alignment horizontal="center" vertical="center"/>
    </xf>
    <xf numFmtId="176" fontId="15" fillId="3" borderId="5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K11" sqref="K11"/>
    </sheetView>
  </sheetViews>
  <sheetFormatPr defaultColWidth="9" defaultRowHeight="22.5" customHeight="1"/>
  <cols>
    <col min="1" max="1" width="36.77734375" style="4" customWidth="1"/>
    <col min="2" max="2" width="13.6640625" style="4" customWidth="1"/>
    <col min="3" max="6" width="7.44140625" style="4" bestFit="1" customWidth="1"/>
    <col min="7" max="7" width="7.44140625" style="5" bestFit="1" customWidth="1"/>
    <col min="8" max="16384" width="9" style="4"/>
  </cols>
  <sheetData>
    <row r="1" spans="1:7" ht="27" customHeight="1">
      <c r="A1" s="6" t="s">
        <v>74</v>
      </c>
      <c r="B1" s="6"/>
      <c r="C1" s="6"/>
      <c r="D1" s="6"/>
      <c r="E1" s="6"/>
      <c r="F1" s="6"/>
      <c r="G1" s="6"/>
    </row>
    <row r="2" spans="1:7" s="8" customFormat="1" ht="14.4" customHeight="1">
      <c r="A2" s="7" t="s">
        <v>0</v>
      </c>
      <c r="B2" s="7" t="s">
        <v>67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 s="9" customFormat="1" ht="14.4" customHeight="1">
      <c r="A3" s="1" t="s">
        <v>6</v>
      </c>
      <c r="B3" s="2" t="s">
        <v>7</v>
      </c>
      <c r="C3" s="2">
        <v>120</v>
      </c>
      <c r="D3" s="2">
        <v>124</v>
      </c>
      <c r="E3" s="2">
        <v>124</v>
      </c>
      <c r="F3" s="2">
        <v>126</v>
      </c>
      <c r="G3" s="3">
        <v>120</v>
      </c>
    </row>
    <row r="4" spans="1:7" s="9" customFormat="1" ht="14.4" customHeight="1">
      <c r="A4" s="1" t="s">
        <v>8</v>
      </c>
      <c r="B4" s="2" t="s">
        <v>9</v>
      </c>
      <c r="C4" s="2">
        <v>60</v>
      </c>
      <c r="D4" s="2">
        <v>62</v>
      </c>
      <c r="E4" s="2">
        <v>60</v>
      </c>
      <c r="F4" s="2">
        <v>64</v>
      </c>
      <c r="G4" s="10">
        <v>90</v>
      </c>
    </row>
    <row r="5" spans="1:7" s="9" customFormat="1" ht="14.4" customHeight="1">
      <c r="A5" s="1" t="s">
        <v>10</v>
      </c>
      <c r="B5" s="2" t="s">
        <v>9</v>
      </c>
      <c r="C5" s="2">
        <v>0</v>
      </c>
      <c r="D5" s="2">
        <v>0</v>
      </c>
      <c r="E5" s="2">
        <v>0</v>
      </c>
      <c r="F5" s="2">
        <v>0</v>
      </c>
      <c r="G5" s="10"/>
    </row>
    <row r="6" spans="1:7" s="9" customFormat="1" ht="14.4" customHeight="1">
      <c r="A6" s="1" t="s">
        <v>7</v>
      </c>
      <c r="B6" s="2" t="s">
        <v>7</v>
      </c>
      <c r="C6" s="2">
        <v>90</v>
      </c>
      <c r="D6" s="2">
        <v>90</v>
      </c>
      <c r="E6" s="2">
        <v>90</v>
      </c>
      <c r="F6" s="2">
        <v>93</v>
      </c>
      <c r="G6" s="3">
        <v>90</v>
      </c>
    </row>
    <row r="7" spans="1:7" s="9" customFormat="1" ht="14.4" customHeight="1">
      <c r="A7" s="1" t="s">
        <v>11</v>
      </c>
      <c r="B7" s="2" t="s">
        <v>12</v>
      </c>
      <c r="C7" s="2">
        <v>100</v>
      </c>
      <c r="D7" s="2">
        <v>100</v>
      </c>
      <c r="E7" s="2">
        <v>93</v>
      </c>
      <c r="F7" s="2">
        <v>90</v>
      </c>
      <c r="G7" s="3">
        <v>90</v>
      </c>
    </row>
    <row r="8" spans="1:7" s="9" customFormat="1" ht="14.4" customHeight="1">
      <c r="A8" s="1" t="s">
        <v>13</v>
      </c>
      <c r="B8" s="2" t="s">
        <v>14</v>
      </c>
      <c r="C8" s="2">
        <v>0</v>
      </c>
      <c r="D8" s="2">
        <v>0</v>
      </c>
      <c r="E8" s="2">
        <v>0</v>
      </c>
      <c r="F8" s="2">
        <v>0</v>
      </c>
      <c r="G8" s="3">
        <v>30</v>
      </c>
    </row>
    <row r="9" spans="1:7" s="9" customFormat="1" ht="14.4" customHeight="1">
      <c r="A9" s="1" t="s">
        <v>15</v>
      </c>
      <c r="B9" s="2" t="s">
        <v>15</v>
      </c>
      <c r="C9" s="2">
        <v>182</v>
      </c>
      <c r="D9" s="2">
        <v>182</v>
      </c>
      <c r="E9" s="2">
        <v>182</v>
      </c>
      <c r="F9" s="2">
        <v>210</v>
      </c>
      <c r="G9" s="3">
        <v>180</v>
      </c>
    </row>
    <row r="10" spans="1:7" s="9" customFormat="1" ht="14.4" customHeight="1">
      <c r="A10" s="1" t="s">
        <v>16</v>
      </c>
      <c r="B10" s="2" t="s">
        <v>15</v>
      </c>
      <c r="C10" s="2">
        <v>120</v>
      </c>
      <c r="D10" s="2">
        <v>120</v>
      </c>
      <c r="E10" s="2">
        <v>120</v>
      </c>
      <c r="F10" s="2">
        <v>120</v>
      </c>
      <c r="G10" s="3">
        <v>105</v>
      </c>
    </row>
    <row r="11" spans="1:7" s="9" customFormat="1" ht="14.4" customHeight="1">
      <c r="A11" s="1" t="s">
        <v>17</v>
      </c>
      <c r="B11" s="2" t="s">
        <v>18</v>
      </c>
      <c r="C11" s="2">
        <v>62</v>
      </c>
      <c r="D11" s="2">
        <v>62</v>
      </c>
      <c r="E11" s="2">
        <v>62</v>
      </c>
      <c r="F11" s="2">
        <v>60</v>
      </c>
      <c r="G11" s="3">
        <v>60</v>
      </c>
    </row>
    <row r="12" spans="1:7" s="9" customFormat="1" ht="14.4" customHeight="1">
      <c r="A12" s="1" t="s">
        <v>19</v>
      </c>
      <c r="B12" s="2" t="s">
        <v>15</v>
      </c>
      <c r="C12" s="2">
        <v>152</v>
      </c>
      <c r="D12" s="2">
        <v>154</v>
      </c>
      <c r="E12" s="2">
        <v>154</v>
      </c>
      <c r="F12" s="2">
        <v>150</v>
      </c>
      <c r="G12" s="3">
        <v>135</v>
      </c>
    </row>
    <row r="13" spans="1:7" s="9" customFormat="1" ht="14.4" customHeight="1">
      <c r="A13" s="1" t="s">
        <v>20</v>
      </c>
      <c r="B13" s="2" t="s">
        <v>15</v>
      </c>
      <c r="C13" s="2">
        <v>62</v>
      </c>
      <c r="D13" s="2">
        <v>62</v>
      </c>
      <c r="E13" s="2">
        <v>62</v>
      </c>
      <c r="F13" s="2">
        <v>60</v>
      </c>
      <c r="G13" s="3">
        <v>60</v>
      </c>
    </row>
    <row r="14" spans="1:7" s="9" customFormat="1" ht="14.4" customHeight="1">
      <c r="A14" s="1" t="s">
        <v>21</v>
      </c>
      <c r="B14" s="2" t="s">
        <v>15</v>
      </c>
      <c r="C14" s="2">
        <v>182</v>
      </c>
      <c r="D14" s="2">
        <v>184</v>
      </c>
      <c r="E14" s="2">
        <v>184</v>
      </c>
      <c r="F14" s="2">
        <v>180</v>
      </c>
      <c r="G14" s="3">
        <v>165</v>
      </c>
    </row>
    <row r="15" spans="1:7" s="9" customFormat="1" ht="14.4" customHeight="1">
      <c r="A15" s="1" t="s">
        <v>22</v>
      </c>
      <c r="B15" s="2" t="s">
        <v>15</v>
      </c>
      <c r="C15" s="2">
        <v>62</v>
      </c>
      <c r="D15" s="2">
        <v>62</v>
      </c>
      <c r="E15" s="2">
        <v>64</v>
      </c>
      <c r="F15" s="2">
        <v>60</v>
      </c>
      <c r="G15" s="3">
        <v>60</v>
      </c>
    </row>
    <row r="16" spans="1:7" s="9" customFormat="1" ht="14.4" customHeight="1">
      <c r="A16" s="1" t="s">
        <v>23</v>
      </c>
      <c r="B16" s="2" t="s">
        <v>15</v>
      </c>
      <c r="C16" s="2">
        <v>184</v>
      </c>
      <c r="D16" s="2">
        <v>182</v>
      </c>
      <c r="E16" s="2">
        <v>182</v>
      </c>
      <c r="F16" s="2">
        <v>182</v>
      </c>
      <c r="G16" s="3">
        <v>180</v>
      </c>
    </row>
    <row r="17" spans="1:7" s="9" customFormat="1" ht="14.4" customHeight="1">
      <c r="A17" s="1" t="s">
        <v>24</v>
      </c>
      <c r="B17" s="2" t="s">
        <v>15</v>
      </c>
      <c r="C17" s="2">
        <v>62</v>
      </c>
      <c r="D17" s="2">
        <v>62</v>
      </c>
      <c r="E17" s="2">
        <v>64</v>
      </c>
      <c r="F17" s="2">
        <v>60</v>
      </c>
      <c r="G17" s="3">
        <v>90</v>
      </c>
    </row>
    <row r="18" spans="1:7" s="9" customFormat="1" ht="14.4" customHeight="1">
      <c r="A18" s="1" t="s">
        <v>25</v>
      </c>
      <c r="B18" s="2" t="s">
        <v>15</v>
      </c>
      <c r="C18" s="2">
        <v>182</v>
      </c>
      <c r="D18" s="2">
        <v>183</v>
      </c>
      <c r="E18" s="2">
        <v>183</v>
      </c>
      <c r="F18" s="2">
        <v>180</v>
      </c>
      <c r="G18" s="3">
        <v>165</v>
      </c>
    </row>
    <row r="19" spans="1:7" s="9" customFormat="1" ht="14.4" customHeight="1">
      <c r="A19" s="1" t="s">
        <v>26</v>
      </c>
      <c r="B19" s="2" t="s">
        <v>18</v>
      </c>
      <c r="C19" s="2">
        <v>150</v>
      </c>
      <c r="D19" s="2">
        <v>153</v>
      </c>
      <c r="E19" s="2">
        <v>153</v>
      </c>
      <c r="F19" s="2">
        <v>150</v>
      </c>
      <c r="G19" s="3">
        <v>150</v>
      </c>
    </row>
    <row r="20" spans="1:7" s="9" customFormat="1" ht="14.4" customHeight="1">
      <c r="A20" s="1" t="s">
        <v>27</v>
      </c>
      <c r="B20" s="2" t="s">
        <v>28</v>
      </c>
      <c r="C20" s="2">
        <v>90</v>
      </c>
      <c r="D20" s="2">
        <v>100</v>
      </c>
      <c r="E20" s="2">
        <v>105</v>
      </c>
      <c r="F20" s="2">
        <v>105</v>
      </c>
      <c r="G20" s="3">
        <v>90</v>
      </c>
    </row>
    <row r="21" spans="1:7" s="9" customFormat="1" ht="14.4" customHeight="1">
      <c r="A21" s="1" t="s">
        <v>29</v>
      </c>
      <c r="B21" s="2" t="s">
        <v>15</v>
      </c>
      <c r="C21" s="2">
        <v>60</v>
      </c>
      <c r="D21" s="2">
        <v>60</v>
      </c>
      <c r="E21" s="2">
        <v>66</v>
      </c>
      <c r="F21" s="2">
        <v>66</v>
      </c>
      <c r="G21" s="3">
        <v>60</v>
      </c>
    </row>
    <row r="22" spans="1:7" s="9" customFormat="1" ht="14.4" customHeight="1">
      <c r="A22" s="1" t="s">
        <v>30</v>
      </c>
      <c r="B22" s="2" t="s">
        <v>18</v>
      </c>
      <c r="C22" s="2">
        <v>60</v>
      </c>
      <c r="D22" s="2">
        <v>60</v>
      </c>
      <c r="E22" s="2">
        <v>66</v>
      </c>
      <c r="F22" s="2">
        <v>66</v>
      </c>
      <c r="G22" s="3">
        <v>60</v>
      </c>
    </row>
    <row r="23" spans="1:7" s="9" customFormat="1" ht="14.4" customHeight="1">
      <c r="A23" s="1" t="s">
        <v>31</v>
      </c>
      <c r="B23" s="2" t="s">
        <v>32</v>
      </c>
      <c r="C23" s="2">
        <v>0</v>
      </c>
      <c r="D23" s="2">
        <v>0</v>
      </c>
      <c r="E23" s="2">
        <v>0</v>
      </c>
      <c r="F23" s="2">
        <v>0</v>
      </c>
      <c r="G23" s="3">
        <v>60</v>
      </c>
    </row>
    <row r="24" spans="1:7" s="9" customFormat="1" ht="14.4" customHeight="1">
      <c r="A24" s="1" t="s">
        <v>33</v>
      </c>
      <c r="B24" s="2" t="s">
        <v>34</v>
      </c>
      <c r="C24" s="2">
        <v>120</v>
      </c>
      <c r="D24" s="2">
        <v>94</v>
      </c>
      <c r="E24" s="2">
        <v>90</v>
      </c>
      <c r="F24" s="2">
        <v>90</v>
      </c>
      <c r="G24" s="3">
        <v>30</v>
      </c>
    </row>
    <row r="25" spans="1:7" s="9" customFormat="1" ht="14.4" customHeight="1">
      <c r="A25" s="1" t="s">
        <v>35</v>
      </c>
      <c r="B25" s="2" t="s">
        <v>18</v>
      </c>
      <c r="C25" s="2">
        <v>180</v>
      </c>
      <c r="D25" s="2">
        <v>184</v>
      </c>
      <c r="E25" s="2">
        <v>90</v>
      </c>
      <c r="F25" s="2">
        <v>90</v>
      </c>
      <c r="G25" s="3">
        <v>120</v>
      </c>
    </row>
    <row r="26" spans="1:7" s="9" customFormat="1" ht="14.4" customHeight="1">
      <c r="A26" s="1" t="s">
        <v>36</v>
      </c>
      <c r="B26" s="2" t="s">
        <v>37</v>
      </c>
      <c r="C26" s="2">
        <v>0</v>
      </c>
      <c r="D26" s="2">
        <v>0</v>
      </c>
      <c r="E26" s="2">
        <v>60</v>
      </c>
      <c r="F26" s="2">
        <v>60</v>
      </c>
      <c r="G26" s="3">
        <v>45</v>
      </c>
    </row>
    <row r="27" spans="1:7" s="9" customFormat="1" ht="14.4" customHeight="1">
      <c r="A27" s="1" t="s">
        <v>38</v>
      </c>
      <c r="B27" s="2" t="s">
        <v>15</v>
      </c>
      <c r="C27" s="2">
        <v>90</v>
      </c>
      <c r="D27" s="2">
        <v>90</v>
      </c>
      <c r="E27" s="2">
        <v>94</v>
      </c>
      <c r="F27" s="2">
        <v>90</v>
      </c>
      <c r="G27" s="3">
        <v>75</v>
      </c>
    </row>
    <row r="28" spans="1:7" s="9" customFormat="1" ht="14.4" customHeight="1">
      <c r="A28" s="1" t="s">
        <v>39</v>
      </c>
      <c r="B28" s="2" t="s">
        <v>18</v>
      </c>
      <c r="C28" s="2">
        <v>240</v>
      </c>
      <c r="D28" s="2">
        <v>240</v>
      </c>
      <c r="E28" s="2">
        <v>240</v>
      </c>
      <c r="F28" s="2">
        <v>244</v>
      </c>
      <c r="G28" s="3">
        <v>210</v>
      </c>
    </row>
    <row r="29" spans="1:7" s="9" customFormat="1" ht="14.4" customHeight="1">
      <c r="A29" s="1" t="s">
        <v>40</v>
      </c>
      <c r="B29" s="2" t="s">
        <v>18</v>
      </c>
      <c r="C29" s="2">
        <v>120</v>
      </c>
      <c r="D29" s="2">
        <v>120</v>
      </c>
      <c r="E29" s="2">
        <v>120</v>
      </c>
      <c r="F29" s="2">
        <v>152</v>
      </c>
      <c r="G29" s="3">
        <v>150</v>
      </c>
    </row>
    <row r="30" spans="1:7" s="9" customFormat="1" ht="14.4" customHeight="1">
      <c r="A30" s="1" t="s">
        <v>41</v>
      </c>
      <c r="B30" s="2" t="s">
        <v>18</v>
      </c>
      <c r="C30" s="2">
        <v>90</v>
      </c>
      <c r="D30" s="2">
        <v>90</v>
      </c>
      <c r="E30" s="2">
        <v>90</v>
      </c>
      <c r="F30" s="2">
        <v>60</v>
      </c>
      <c r="G30" s="3">
        <v>60</v>
      </c>
    </row>
    <row r="31" spans="1:7" s="9" customFormat="1" ht="14.4" customHeight="1">
      <c r="A31" s="1" t="s">
        <v>42</v>
      </c>
      <c r="B31" s="2" t="s">
        <v>18</v>
      </c>
      <c r="C31" s="2">
        <v>90</v>
      </c>
      <c r="D31" s="2">
        <v>90</v>
      </c>
      <c r="E31" s="2">
        <v>90</v>
      </c>
      <c r="F31" s="2">
        <v>94</v>
      </c>
      <c r="G31" s="3">
        <v>90</v>
      </c>
    </row>
    <row r="32" spans="1:7" s="9" customFormat="1" ht="14.4" customHeight="1">
      <c r="A32" s="1" t="s">
        <v>43</v>
      </c>
      <c r="B32" s="2" t="s">
        <v>18</v>
      </c>
      <c r="C32" s="2">
        <v>360</v>
      </c>
      <c r="D32" s="2">
        <v>360</v>
      </c>
      <c r="E32" s="2">
        <v>360</v>
      </c>
      <c r="F32" s="2">
        <v>362</v>
      </c>
      <c r="G32" s="3">
        <v>345</v>
      </c>
    </row>
    <row r="33" spans="1:7" s="9" customFormat="1" ht="14.4" customHeight="1">
      <c r="A33" s="1" t="s">
        <v>44</v>
      </c>
      <c r="B33" s="2" t="s">
        <v>18</v>
      </c>
      <c r="C33" s="2">
        <v>60</v>
      </c>
      <c r="D33" s="2">
        <v>60</v>
      </c>
      <c r="E33" s="2">
        <v>60</v>
      </c>
      <c r="F33" s="2">
        <v>62</v>
      </c>
      <c r="G33" s="3">
        <v>60</v>
      </c>
    </row>
    <row r="34" spans="1:7" s="9" customFormat="1" ht="14.4" customHeight="1">
      <c r="A34" s="1" t="s">
        <v>45</v>
      </c>
      <c r="B34" s="2" t="s">
        <v>18</v>
      </c>
      <c r="C34" s="2">
        <v>90</v>
      </c>
      <c r="D34" s="2">
        <v>90</v>
      </c>
      <c r="E34" s="2">
        <v>92</v>
      </c>
      <c r="F34" s="2">
        <v>92</v>
      </c>
      <c r="G34" s="11">
        <v>330</v>
      </c>
    </row>
    <row r="35" spans="1:7" s="9" customFormat="1" ht="14.4" customHeight="1">
      <c r="A35" s="1" t="s">
        <v>46</v>
      </c>
      <c r="B35" s="2" t="s">
        <v>18</v>
      </c>
      <c r="C35" s="2">
        <v>90</v>
      </c>
      <c r="D35" s="2">
        <v>90</v>
      </c>
      <c r="E35" s="2">
        <v>90</v>
      </c>
      <c r="F35" s="2">
        <v>92</v>
      </c>
      <c r="G35" s="12"/>
    </row>
    <row r="36" spans="1:7" s="9" customFormat="1" ht="14.4" customHeight="1">
      <c r="A36" s="1" t="s">
        <v>47</v>
      </c>
      <c r="B36" s="2" t="s">
        <v>18</v>
      </c>
      <c r="C36" s="2">
        <v>60</v>
      </c>
      <c r="D36" s="2">
        <v>60</v>
      </c>
      <c r="E36" s="2">
        <v>60</v>
      </c>
      <c r="F36" s="2">
        <v>60</v>
      </c>
      <c r="G36" s="12"/>
    </row>
    <row r="37" spans="1:7" s="9" customFormat="1" ht="14.4" customHeight="1">
      <c r="A37" s="1" t="s">
        <v>48</v>
      </c>
      <c r="B37" s="2" t="s">
        <v>18</v>
      </c>
      <c r="C37" s="2">
        <v>90</v>
      </c>
      <c r="D37" s="2">
        <v>90</v>
      </c>
      <c r="E37" s="2">
        <v>90</v>
      </c>
      <c r="F37" s="2">
        <v>90</v>
      </c>
      <c r="G37" s="13"/>
    </row>
    <row r="38" spans="1:7" s="9" customFormat="1" ht="14.4" customHeight="1">
      <c r="A38" s="1" t="s">
        <v>49</v>
      </c>
      <c r="B38" s="2" t="s">
        <v>18</v>
      </c>
      <c r="C38" s="14">
        <v>300</v>
      </c>
      <c r="D38" s="14">
        <v>300</v>
      </c>
      <c r="E38" s="14">
        <v>300</v>
      </c>
      <c r="F38" s="2">
        <v>181</v>
      </c>
      <c r="G38" s="3">
        <v>142</v>
      </c>
    </row>
    <row r="39" spans="1:7" s="9" customFormat="1" ht="14.4" customHeight="1">
      <c r="A39" s="1" t="s">
        <v>50</v>
      </c>
      <c r="B39" s="2" t="s">
        <v>18</v>
      </c>
      <c r="C39" s="15"/>
      <c r="D39" s="15"/>
      <c r="E39" s="15"/>
      <c r="F39" s="2">
        <v>122</v>
      </c>
      <c r="G39" s="3">
        <v>143</v>
      </c>
    </row>
    <row r="40" spans="1:7" s="9" customFormat="1" ht="14.4" customHeight="1">
      <c r="A40" s="1" t="s">
        <v>51</v>
      </c>
      <c r="B40" s="2" t="s">
        <v>18</v>
      </c>
      <c r="C40" s="2">
        <v>60</v>
      </c>
      <c r="D40" s="2">
        <v>60</v>
      </c>
      <c r="E40" s="2">
        <v>60</v>
      </c>
      <c r="F40" s="2">
        <v>59</v>
      </c>
      <c r="G40" s="3">
        <v>60</v>
      </c>
    </row>
    <row r="41" spans="1:7" s="9" customFormat="1" ht="14.4" customHeight="1">
      <c r="A41" s="1" t="s">
        <v>52</v>
      </c>
      <c r="B41" s="2" t="s">
        <v>18</v>
      </c>
      <c r="C41" s="2">
        <v>120</v>
      </c>
      <c r="D41" s="2">
        <v>120</v>
      </c>
      <c r="E41" s="2">
        <v>180</v>
      </c>
      <c r="F41" s="2">
        <v>180</v>
      </c>
      <c r="G41" s="3">
        <v>165</v>
      </c>
    </row>
    <row r="42" spans="1:7" s="9" customFormat="1" ht="14.4" customHeight="1">
      <c r="A42" s="1" t="s">
        <v>53</v>
      </c>
      <c r="B42" s="2" t="s">
        <v>72</v>
      </c>
      <c r="C42" s="2">
        <v>300</v>
      </c>
      <c r="D42" s="2">
        <v>300</v>
      </c>
      <c r="E42" s="2">
        <v>300</v>
      </c>
      <c r="F42" s="2">
        <v>302</v>
      </c>
      <c r="G42" s="3">
        <v>255</v>
      </c>
    </row>
    <row r="43" spans="1:7" s="9" customFormat="1" ht="14.4" customHeight="1">
      <c r="A43" s="1" t="s">
        <v>54</v>
      </c>
      <c r="B43" s="2" t="s">
        <v>34</v>
      </c>
      <c r="C43" s="2">
        <v>60</v>
      </c>
      <c r="D43" s="2">
        <v>60</v>
      </c>
      <c r="E43" s="2">
        <v>60</v>
      </c>
      <c r="F43" s="2">
        <v>60</v>
      </c>
      <c r="G43" s="3">
        <v>60</v>
      </c>
    </row>
    <row r="44" spans="1:7" s="9" customFormat="1" ht="14.4" customHeight="1">
      <c r="A44" s="1" t="s">
        <v>55</v>
      </c>
      <c r="B44" s="2" t="s">
        <v>68</v>
      </c>
      <c r="C44" s="2">
        <v>0</v>
      </c>
      <c r="D44" s="2">
        <v>0</v>
      </c>
      <c r="E44" s="2">
        <v>0</v>
      </c>
      <c r="F44" s="2">
        <v>0</v>
      </c>
      <c r="G44" s="3">
        <v>60</v>
      </c>
    </row>
    <row r="45" spans="1:7" s="9" customFormat="1" ht="14.4" customHeight="1">
      <c r="A45" s="1" t="s">
        <v>56</v>
      </c>
      <c r="B45" s="2" t="s">
        <v>34</v>
      </c>
      <c r="C45" s="2">
        <v>120</v>
      </c>
      <c r="D45" s="2">
        <v>120</v>
      </c>
      <c r="E45" s="2">
        <v>60</v>
      </c>
      <c r="F45" s="2">
        <v>60</v>
      </c>
      <c r="G45" s="11">
        <v>120</v>
      </c>
    </row>
    <row r="46" spans="1:7" s="9" customFormat="1" ht="14.4" customHeight="1">
      <c r="A46" s="1" t="s">
        <v>57</v>
      </c>
      <c r="B46" s="2" t="s">
        <v>34</v>
      </c>
      <c r="C46" s="2"/>
      <c r="D46" s="2"/>
      <c r="E46" s="2">
        <v>60</v>
      </c>
      <c r="F46" s="2">
        <v>60</v>
      </c>
      <c r="G46" s="13"/>
    </row>
    <row r="47" spans="1:7" s="9" customFormat="1" ht="14.4" customHeight="1">
      <c r="A47" s="1" t="s">
        <v>58</v>
      </c>
      <c r="B47" s="2" t="s">
        <v>9</v>
      </c>
      <c r="C47" s="2">
        <v>300</v>
      </c>
      <c r="D47" s="2">
        <v>300</v>
      </c>
      <c r="E47" s="2">
        <v>300</v>
      </c>
      <c r="F47" s="2">
        <v>272</v>
      </c>
      <c r="G47" s="3">
        <v>250</v>
      </c>
    </row>
    <row r="48" spans="1:7" s="9" customFormat="1" ht="14.4" customHeight="1">
      <c r="A48" s="1" t="s">
        <v>59</v>
      </c>
      <c r="B48" s="2" t="s">
        <v>60</v>
      </c>
      <c r="C48" s="2">
        <v>240</v>
      </c>
      <c r="D48" s="2">
        <v>240</v>
      </c>
      <c r="E48" s="2">
        <v>240</v>
      </c>
      <c r="F48" s="2">
        <v>244</v>
      </c>
      <c r="G48" s="3">
        <v>210</v>
      </c>
    </row>
    <row r="49" spans="1:7" s="9" customFormat="1" ht="14.4" customHeight="1">
      <c r="A49" s="1" t="s">
        <v>61</v>
      </c>
      <c r="B49" s="2" t="s">
        <v>73</v>
      </c>
      <c r="C49" s="2">
        <v>100</v>
      </c>
      <c r="D49" s="2">
        <v>100</v>
      </c>
      <c r="E49" s="2">
        <v>100</v>
      </c>
      <c r="F49" s="2">
        <v>100</v>
      </c>
      <c r="G49" s="2">
        <v>155</v>
      </c>
    </row>
    <row r="50" spans="1:7" s="9" customFormat="1" ht="14.4" customHeight="1">
      <c r="A50" s="1" t="s">
        <v>62</v>
      </c>
      <c r="B50" s="2" t="s">
        <v>69</v>
      </c>
      <c r="C50" s="2">
        <v>0</v>
      </c>
      <c r="D50" s="2">
        <v>0</v>
      </c>
      <c r="E50" s="2">
        <v>0</v>
      </c>
      <c r="F50" s="2">
        <v>0</v>
      </c>
      <c r="G50" s="2">
        <v>45</v>
      </c>
    </row>
    <row r="51" spans="1:7" s="9" customFormat="1" ht="14.4" customHeight="1">
      <c r="A51" s="1" t="s">
        <v>63</v>
      </c>
      <c r="B51" s="2" t="s">
        <v>69</v>
      </c>
      <c r="C51" s="2">
        <v>0</v>
      </c>
      <c r="D51" s="2">
        <v>0</v>
      </c>
      <c r="E51" s="2">
        <v>0</v>
      </c>
      <c r="F51" s="2">
        <v>0</v>
      </c>
      <c r="G51" s="2">
        <v>30</v>
      </c>
    </row>
    <row r="52" spans="1:7" s="9" customFormat="1" ht="14.4" customHeight="1">
      <c r="A52" s="1" t="s">
        <v>64</v>
      </c>
      <c r="B52" s="2" t="s">
        <v>70</v>
      </c>
      <c r="C52" s="2">
        <v>0</v>
      </c>
      <c r="D52" s="2">
        <v>0</v>
      </c>
      <c r="E52" s="2">
        <v>0</v>
      </c>
      <c r="F52" s="2">
        <v>0</v>
      </c>
      <c r="G52" s="2">
        <v>20</v>
      </c>
    </row>
    <row r="53" spans="1:7" s="9" customFormat="1" ht="14.4" customHeight="1">
      <c r="A53" s="1" t="s">
        <v>65</v>
      </c>
      <c r="B53" s="2" t="s">
        <v>71</v>
      </c>
      <c r="C53" s="2">
        <v>0</v>
      </c>
      <c r="D53" s="2">
        <v>0</v>
      </c>
      <c r="E53" s="2">
        <v>0</v>
      </c>
      <c r="F53" s="2">
        <v>0</v>
      </c>
      <c r="G53" s="2">
        <v>30</v>
      </c>
    </row>
    <row r="54" spans="1:7" s="16" customFormat="1" ht="14.4" customHeight="1">
      <c r="A54" s="3" t="s">
        <v>66</v>
      </c>
      <c r="B54" s="3"/>
      <c r="C54" s="3">
        <f>SUM(C3:C53)</f>
        <v>5260</v>
      </c>
      <c r="D54" s="3">
        <f t="shared" ref="D54:G54" si="0">SUM(D3:D53)</f>
        <v>5260</v>
      </c>
      <c r="E54" s="3">
        <f t="shared" si="0"/>
        <v>5300</v>
      </c>
      <c r="F54" s="3">
        <f t="shared" si="0"/>
        <v>5300</v>
      </c>
      <c r="G54" s="3">
        <f t="shared" si="0"/>
        <v>5300</v>
      </c>
    </row>
  </sheetData>
  <mergeCells count="7">
    <mergeCell ref="G45:G46"/>
    <mergeCell ref="A1:G1"/>
    <mergeCell ref="G4:G5"/>
    <mergeCell ref="G34:G37"/>
    <mergeCell ref="C38:C39"/>
    <mergeCell ref="D38:D39"/>
    <mergeCell ref="E38:E39"/>
  </mergeCells>
  <phoneticPr fontId="1" type="noConversion"/>
  <printOptions horizontalCentered="1"/>
  <pageMargins left="0.51181102362204722" right="0.51181102362204722" top="0.55118110236220474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N9" sqref="N9"/>
    </sheetView>
  </sheetViews>
  <sheetFormatPr defaultColWidth="9" defaultRowHeight="14.4"/>
  <cols>
    <col min="1" max="1" width="5.44140625" style="18" bestFit="1" customWidth="1"/>
    <col min="2" max="2" width="36.6640625" style="18" customWidth="1"/>
    <col min="3" max="3" width="10.109375" style="78" customWidth="1"/>
    <col min="4" max="4" width="7.88671875" style="17" customWidth="1"/>
    <col min="5" max="7" width="7.88671875" style="18" customWidth="1"/>
    <col min="8" max="8" width="7.88671875" style="19" customWidth="1"/>
    <col min="9" max="9" width="11.6640625" style="19" bestFit="1" customWidth="1"/>
    <col min="10" max="10" width="28.88671875" style="18" customWidth="1"/>
    <col min="11" max="16384" width="9" style="18"/>
  </cols>
  <sheetData>
    <row r="1" spans="1:10" ht="31.2" customHeight="1">
      <c r="A1" s="20" t="s">
        <v>125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0.25" customHeight="1">
      <c r="A2" s="21" t="s">
        <v>126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76" customFormat="1" ht="22.95" customHeight="1">
      <c r="A3" s="22" t="s">
        <v>127</v>
      </c>
      <c r="B3" s="22" t="s">
        <v>128</v>
      </c>
      <c r="C3" s="22" t="s">
        <v>129</v>
      </c>
      <c r="D3" s="23" t="s">
        <v>75</v>
      </c>
      <c r="E3" s="23" t="s">
        <v>76</v>
      </c>
      <c r="F3" s="23" t="s">
        <v>77</v>
      </c>
      <c r="G3" s="23" t="s">
        <v>78</v>
      </c>
      <c r="H3" s="24" t="s">
        <v>79</v>
      </c>
      <c r="I3" s="75" t="s">
        <v>194</v>
      </c>
      <c r="J3" s="25" t="s">
        <v>130</v>
      </c>
    </row>
    <row r="4" spans="1:10" s="77" customFormat="1" ht="20.399999999999999" customHeight="1">
      <c r="A4" s="26">
        <v>1</v>
      </c>
      <c r="B4" s="27" t="s">
        <v>42</v>
      </c>
      <c r="C4" s="26" t="s">
        <v>131</v>
      </c>
      <c r="D4" s="28">
        <v>3.2261904761904763</v>
      </c>
      <c r="E4" s="28">
        <v>3.6941176470588237</v>
      </c>
      <c r="F4" s="29">
        <v>4.0705882352941174</v>
      </c>
      <c r="G4" s="29">
        <v>3.97752808988764</v>
      </c>
      <c r="H4" s="28">
        <v>3.4367816091954024</v>
      </c>
      <c r="I4" s="92">
        <f>AVERAGE(D4:H4)</f>
        <v>3.6810412115252915</v>
      </c>
      <c r="J4" s="30"/>
    </row>
    <row r="5" spans="1:10" s="77" customFormat="1" ht="20.399999999999999" customHeight="1">
      <c r="A5" s="26">
        <v>2</v>
      </c>
      <c r="B5" s="27" t="s">
        <v>30</v>
      </c>
      <c r="C5" s="26" t="s">
        <v>131</v>
      </c>
      <c r="D5" s="28">
        <v>2.2549019607843137</v>
      </c>
      <c r="E5" s="28">
        <v>3.4150943396226414</v>
      </c>
      <c r="F5" s="29">
        <v>3.4915254237288136</v>
      </c>
      <c r="G5" s="29">
        <v>3.06779661016949</v>
      </c>
      <c r="H5" s="28">
        <v>2.3396226415094339</v>
      </c>
      <c r="I5" s="92">
        <f>AVERAGE(D5:H5)</f>
        <v>2.9137881951629385</v>
      </c>
      <c r="J5" s="30"/>
    </row>
    <row r="6" spans="1:10" s="77" customFormat="1" ht="20.399999999999999" customHeight="1">
      <c r="A6" s="26">
        <v>3</v>
      </c>
      <c r="B6" s="31" t="s">
        <v>132</v>
      </c>
      <c r="C6" s="26" t="s">
        <v>131</v>
      </c>
      <c r="D6" s="28">
        <v>1.3253012048192772</v>
      </c>
      <c r="E6" s="28">
        <v>1.9875</v>
      </c>
      <c r="F6" s="29">
        <v>2.6428571428571428</v>
      </c>
      <c r="G6" s="29">
        <v>4.7682926829268304</v>
      </c>
      <c r="H6" s="32">
        <v>2.6348122866894199</v>
      </c>
      <c r="I6" s="93">
        <f>AVERAGE(D6:H6)</f>
        <v>2.671752663458534</v>
      </c>
      <c r="J6" s="30" t="s">
        <v>133</v>
      </c>
    </row>
    <row r="7" spans="1:10" s="77" customFormat="1" ht="20.399999999999999" customHeight="1">
      <c r="A7" s="26">
        <v>4</v>
      </c>
      <c r="B7" s="31" t="s">
        <v>134</v>
      </c>
      <c r="C7" s="26" t="s">
        <v>131</v>
      </c>
      <c r="D7" s="28">
        <v>0.40229885057471265</v>
      </c>
      <c r="E7" s="28">
        <v>0.41975308641975306</v>
      </c>
      <c r="F7" s="29">
        <v>0.45121951219512196</v>
      </c>
      <c r="G7" s="29">
        <v>0.469879518072289</v>
      </c>
      <c r="H7" s="33"/>
      <c r="I7" s="94"/>
      <c r="J7" s="30" t="s">
        <v>133</v>
      </c>
    </row>
    <row r="8" spans="1:10" s="77" customFormat="1" ht="20.399999999999999" customHeight="1">
      <c r="A8" s="26">
        <v>5</v>
      </c>
      <c r="B8" s="31" t="s">
        <v>135</v>
      </c>
      <c r="C8" s="26" t="s">
        <v>131</v>
      </c>
      <c r="D8" s="28">
        <v>1.2528735632183907</v>
      </c>
      <c r="E8" s="28">
        <v>1.6219512195121952</v>
      </c>
      <c r="F8" s="29">
        <v>1.8170731707317074</v>
      </c>
      <c r="G8" s="29">
        <v>2.9638554216867501</v>
      </c>
      <c r="H8" s="33"/>
      <c r="I8" s="94"/>
      <c r="J8" s="30" t="s">
        <v>133</v>
      </c>
    </row>
    <row r="9" spans="1:10" s="77" customFormat="1" ht="20.399999999999999" customHeight="1">
      <c r="A9" s="26">
        <v>6</v>
      </c>
      <c r="B9" s="31" t="s">
        <v>136</v>
      </c>
      <c r="C9" s="26" t="s">
        <v>131</v>
      </c>
      <c r="D9" s="28">
        <v>0.3392857142857143</v>
      </c>
      <c r="E9" s="28">
        <v>0.2</v>
      </c>
      <c r="F9" s="29">
        <v>0.30909090909090908</v>
      </c>
      <c r="G9" s="29">
        <v>0.236363636363636</v>
      </c>
      <c r="H9" s="34"/>
      <c r="I9" s="95"/>
      <c r="J9" s="30" t="s">
        <v>133</v>
      </c>
    </row>
    <row r="10" spans="1:10" s="77" customFormat="1" ht="20.399999999999999" customHeight="1">
      <c r="A10" s="26">
        <v>7</v>
      </c>
      <c r="B10" s="27" t="s">
        <v>52</v>
      </c>
      <c r="C10" s="26" t="s">
        <v>131</v>
      </c>
      <c r="D10" s="28">
        <v>2.6448598130841123</v>
      </c>
      <c r="E10" s="28">
        <v>3.0360360360360361</v>
      </c>
      <c r="F10" s="29">
        <v>2.0935672514619883</v>
      </c>
      <c r="G10" s="29">
        <v>2.0581395348837201</v>
      </c>
      <c r="H10" s="28">
        <v>1.6408450704225352</v>
      </c>
      <c r="I10" s="92">
        <f t="shared" ref="I10:I25" si="0">AVERAGE(D10:H10)</f>
        <v>2.2946895411776786</v>
      </c>
      <c r="J10" s="30"/>
    </row>
    <row r="11" spans="1:10" s="77" customFormat="1" ht="20.399999999999999" customHeight="1">
      <c r="A11" s="26">
        <v>8</v>
      </c>
      <c r="B11" s="31" t="s">
        <v>44</v>
      </c>
      <c r="C11" s="26" t="s">
        <v>131</v>
      </c>
      <c r="D11" s="28">
        <v>1.4444444444444444</v>
      </c>
      <c r="E11" s="28">
        <v>2.0754716981132075</v>
      </c>
      <c r="F11" s="29">
        <v>2.0714285714285716</v>
      </c>
      <c r="G11" s="29">
        <v>2.3214285714285698</v>
      </c>
      <c r="H11" s="28">
        <v>2.6551724137931036</v>
      </c>
      <c r="I11" s="92">
        <f t="shared" si="0"/>
        <v>2.1135891398415794</v>
      </c>
      <c r="J11" s="30"/>
    </row>
    <row r="12" spans="1:10" s="77" customFormat="1" ht="20.399999999999999" customHeight="1">
      <c r="A12" s="26">
        <v>9</v>
      </c>
      <c r="B12" s="31" t="s">
        <v>39</v>
      </c>
      <c r="C12" s="26" t="s">
        <v>131</v>
      </c>
      <c r="D12" s="35">
        <v>2.8324873096446699</v>
      </c>
      <c r="E12" s="35">
        <v>2.3636363636363638</v>
      </c>
      <c r="F12" s="29">
        <v>1.6274509803921569</v>
      </c>
      <c r="G12" s="29">
        <v>1.4150943396226401</v>
      </c>
      <c r="H12" s="28">
        <v>1.152542372881356</v>
      </c>
      <c r="I12" s="92">
        <f t="shared" si="0"/>
        <v>1.8782422732354376</v>
      </c>
      <c r="J12" s="30"/>
    </row>
    <row r="13" spans="1:10" s="77" customFormat="1" ht="20.399999999999999" customHeight="1">
      <c r="A13" s="26">
        <v>10</v>
      </c>
      <c r="B13" s="31" t="s">
        <v>59</v>
      </c>
      <c r="C13" s="26" t="s">
        <v>137</v>
      </c>
      <c r="D13" s="35">
        <v>2.0048543689320399</v>
      </c>
      <c r="E13" s="35">
        <v>1.8703703703703705</v>
      </c>
      <c r="F13" s="29">
        <v>1.8199052132701421</v>
      </c>
      <c r="G13" s="29">
        <v>1.5662100456621</v>
      </c>
      <c r="H13" s="28">
        <v>1.5597826086956521</v>
      </c>
      <c r="I13" s="92">
        <f t="shared" si="0"/>
        <v>1.7642245213860608</v>
      </c>
      <c r="J13" s="30"/>
    </row>
    <row r="14" spans="1:10" s="77" customFormat="1" ht="20.399999999999999" customHeight="1">
      <c r="A14" s="26">
        <v>11</v>
      </c>
      <c r="B14" s="31" t="s">
        <v>15</v>
      </c>
      <c r="C14" s="26" t="s">
        <v>15</v>
      </c>
      <c r="D14" s="35">
        <v>1.4375</v>
      </c>
      <c r="E14" s="35">
        <v>1.325925925925926</v>
      </c>
      <c r="F14" s="29">
        <v>1.1796875</v>
      </c>
      <c r="G14" s="29">
        <v>1.09554140127389</v>
      </c>
      <c r="H14" s="28">
        <v>1.4573643410852712</v>
      </c>
      <c r="I14" s="92">
        <f t="shared" si="0"/>
        <v>1.2992038336570173</v>
      </c>
      <c r="J14" s="30"/>
    </row>
    <row r="15" spans="1:10" s="77" customFormat="1" ht="20.399999999999999" customHeight="1">
      <c r="A15" s="26">
        <v>12</v>
      </c>
      <c r="B15" s="31" t="s">
        <v>53</v>
      </c>
      <c r="C15" s="26" t="s">
        <v>34</v>
      </c>
      <c r="D15" s="35">
        <v>1.1069958847736601</v>
      </c>
      <c r="E15" s="35">
        <v>1.1526104417670682</v>
      </c>
      <c r="F15" s="29">
        <v>1.1666666666666667</v>
      </c>
      <c r="G15" s="29">
        <v>1.2326530612244899</v>
      </c>
      <c r="H15" s="28">
        <v>1.3737864077669903</v>
      </c>
      <c r="I15" s="92">
        <f t="shared" si="0"/>
        <v>1.2065424924397754</v>
      </c>
      <c r="J15" s="30"/>
    </row>
    <row r="16" spans="1:10" s="77" customFormat="1" ht="20.399999999999999" customHeight="1">
      <c r="A16" s="26">
        <v>13</v>
      </c>
      <c r="B16" s="31" t="s">
        <v>29</v>
      </c>
      <c r="C16" s="26" t="s">
        <v>15</v>
      </c>
      <c r="D16" s="28">
        <v>1.2558139534883721</v>
      </c>
      <c r="E16" s="28">
        <v>0.86046511627906974</v>
      </c>
      <c r="F16" s="29">
        <v>0.90909090909090906</v>
      </c>
      <c r="G16" s="29">
        <v>0.85714285714285698</v>
      </c>
      <c r="H16" s="28">
        <v>1.2307692307692308</v>
      </c>
      <c r="I16" s="92">
        <f t="shared" si="0"/>
        <v>1.0226564133540879</v>
      </c>
      <c r="J16" s="30"/>
    </row>
    <row r="17" spans="1:10" s="77" customFormat="1" ht="20.399999999999999" customHeight="1">
      <c r="A17" s="26">
        <v>14</v>
      </c>
      <c r="B17" s="31" t="s">
        <v>54</v>
      </c>
      <c r="C17" s="26" t="s">
        <v>34</v>
      </c>
      <c r="D17" s="28">
        <v>0.48275862068965519</v>
      </c>
      <c r="E17" s="28">
        <v>0.6</v>
      </c>
      <c r="F17" s="29">
        <v>0.83636363636363631</v>
      </c>
      <c r="G17" s="29">
        <v>1.4629629629629599</v>
      </c>
      <c r="H17" s="28">
        <v>1.6363636363636365</v>
      </c>
      <c r="I17" s="92">
        <f t="shared" si="0"/>
        <v>1.0036897712759776</v>
      </c>
      <c r="J17" s="30"/>
    </row>
    <row r="18" spans="1:10" s="77" customFormat="1" ht="20.399999999999999" customHeight="1">
      <c r="A18" s="26">
        <v>15</v>
      </c>
      <c r="B18" s="31" t="s">
        <v>58</v>
      </c>
      <c r="C18" s="26" t="s">
        <v>138</v>
      </c>
      <c r="D18" s="35">
        <v>1.1556420233463001</v>
      </c>
      <c r="E18" s="35">
        <v>1.1174242424242424</v>
      </c>
      <c r="F18" s="29">
        <v>1.0377358490566038</v>
      </c>
      <c r="G18" s="29">
        <v>0.71729957805907196</v>
      </c>
      <c r="H18" s="28">
        <v>0.73933649289099523</v>
      </c>
      <c r="I18" s="92">
        <f t="shared" si="0"/>
        <v>0.95348763715544271</v>
      </c>
      <c r="J18" s="30"/>
    </row>
    <row r="19" spans="1:10" s="77" customFormat="1" ht="20.399999999999999" customHeight="1">
      <c r="A19" s="26">
        <v>16</v>
      </c>
      <c r="B19" s="31" t="s">
        <v>139</v>
      </c>
      <c r="C19" s="26" t="s">
        <v>18</v>
      </c>
      <c r="D19" s="35">
        <v>0.78472222222222199</v>
      </c>
      <c r="E19" s="35">
        <v>0.66447368421052633</v>
      </c>
      <c r="F19" s="29">
        <v>0.9285714285714286</v>
      </c>
      <c r="G19" s="29">
        <v>1.3698630136986301</v>
      </c>
      <c r="H19" s="28">
        <v>0.88235294117647056</v>
      </c>
      <c r="I19" s="92">
        <f t="shared" si="0"/>
        <v>0.9259966579758554</v>
      </c>
      <c r="J19" s="30"/>
    </row>
    <row r="20" spans="1:10" s="77" customFormat="1" ht="20.399999999999999" customHeight="1">
      <c r="A20" s="26">
        <v>17</v>
      </c>
      <c r="B20" s="31" t="s">
        <v>140</v>
      </c>
      <c r="C20" s="26" t="s">
        <v>18</v>
      </c>
      <c r="D20" s="36" t="s">
        <v>141</v>
      </c>
      <c r="E20" s="36" t="s">
        <v>141</v>
      </c>
      <c r="F20" s="36" t="s">
        <v>141</v>
      </c>
      <c r="G20" s="36" t="s">
        <v>141</v>
      </c>
      <c r="H20" s="28">
        <v>0.89090909090909087</v>
      </c>
      <c r="I20" s="92">
        <f t="shared" si="0"/>
        <v>0.89090909090909087</v>
      </c>
      <c r="J20" s="27" t="s">
        <v>142</v>
      </c>
    </row>
    <row r="21" spans="1:10" s="77" customFormat="1" ht="20.399999999999999" customHeight="1">
      <c r="A21" s="26">
        <v>18</v>
      </c>
      <c r="B21" s="31" t="s">
        <v>41</v>
      </c>
      <c r="C21" s="26" t="s">
        <v>18</v>
      </c>
      <c r="D21" s="28">
        <v>1.036144578313253</v>
      </c>
      <c r="E21" s="28">
        <v>0.78048780487804881</v>
      </c>
      <c r="F21" s="29">
        <v>0.74390243902439024</v>
      </c>
      <c r="G21" s="29">
        <v>0.94117647058823495</v>
      </c>
      <c r="H21" s="28">
        <v>0.94339622641509435</v>
      </c>
      <c r="I21" s="92">
        <f t="shared" si="0"/>
        <v>0.88902150384380429</v>
      </c>
      <c r="J21" s="37"/>
    </row>
    <row r="22" spans="1:10" s="77" customFormat="1" ht="20.399999999999999" customHeight="1">
      <c r="A22" s="26">
        <v>19</v>
      </c>
      <c r="B22" s="31" t="s">
        <v>17</v>
      </c>
      <c r="C22" s="26" t="s">
        <v>18</v>
      </c>
      <c r="D22" s="28">
        <v>0.74545454545454548</v>
      </c>
      <c r="E22" s="28">
        <v>1</v>
      </c>
      <c r="F22" s="29">
        <v>0.81034482758620685</v>
      </c>
      <c r="G22" s="29">
        <v>0.72222222222222199</v>
      </c>
      <c r="H22" s="28">
        <v>1.0555555555555556</v>
      </c>
      <c r="I22" s="92">
        <f t="shared" si="0"/>
        <v>0.866715430163706</v>
      </c>
      <c r="J22" s="30"/>
    </row>
    <row r="23" spans="1:10" s="77" customFormat="1" ht="20.399999999999999" customHeight="1">
      <c r="A23" s="26">
        <v>20</v>
      </c>
      <c r="B23" s="38" t="s">
        <v>143</v>
      </c>
      <c r="C23" s="36" t="s">
        <v>18</v>
      </c>
      <c r="D23" s="35">
        <v>0.875</v>
      </c>
      <c r="E23" s="35">
        <v>0.81273408239700373</v>
      </c>
      <c r="F23" s="35">
        <v>0.734375</v>
      </c>
      <c r="G23" s="29">
        <v>0.62091503267973902</v>
      </c>
      <c r="H23" s="28">
        <v>0.80869565217391304</v>
      </c>
      <c r="I23" s="92">
        <f t="shared" si="0"/>
        <v>0.77034395345013118</v>
      </c>
      <c r="J23" s="30" t="s">
        <v>144</v>
      </c>
    </row>
    <row r="24" spans="1:10" s="77" customFormat="1" ht="20.399999999999999" customHeight="1">
      <c r="A24" s="26">
        <v>21</v>
      </c>
      <c r="B24" s="31" t="s">
        <v>40</v>
      </c>
      <c r="C24" s="26" t="s">
        <v>18</v>
      </c>
      <c r="D24" s="28">
        <v>1.2363636363636363</v>
      </c>
      <c r="E24" s="28">
        <v>0.84955752212389379</v>
      </c>
      <c r="F24" s="29">
        <v>0.78761061946902655</v>
      </c>
      <c r="G24" s="29">
        <v>0.5</v>
      </c>
      <c r="H24" s="28">
        <v>0.35877862595419846</v>
      </c>
      <c r="I24" s="92">
        <f t="shared" si="0"/>
        <v>0.74646208078215104</v>
      </c>
      <c r="J24" s="30"/>
    </row>
    <row r="25" spans="1:10" s="77" customFormat="1" ht="20.399999999999999" customHeight="1">
      <c r="A25" s="26">
        <v>22</v>
      </c>
      <c r="B25" s="38" t="s">
        <v>145</v>
      </c>
      <c r="C25" s="36" t="s">
        <v>18</v>
      </c>
      <c r="D25" s="35">
        <v>0.875</v>
      </c>
      <c r="E25" s="35">
        <v>0.81273408239700373</v>
      </c>
      <c r="F25" s="35">
        <v>0.734375</v>
      </c>
      <c r="G25" s="29">
        <v>0.58878504672897203</v>
      </c>
      <c r="H25" s="28">
        <v>0.40310077519379844</v>
      </c>
      <c r="I25" s="92">
        <f t="shared" si="0"/>
        <v>0.68279898086395474</v>
      </c>
      <c r="J25" s="30" t="s">
        <v>81</v>
      </c>
    </row>
    <row r="26" spans="1:10" s="77" customFormat="1" ht="20.399999999999999" customHeight="1">
      <c r="A26" s="26">
        <v>23</v>
      </c>
      <c r="B26" s="31" t="s">
        <v>146</v>
      </c>
      <c r="C26" s="36" t="s">
        <v>34</v>
      </c>
      <c r="D26" s="36" t="s">
        <v>141</v>
      </c>
      <c r="E26" s="36" t="s">
        <v>141</v>
      </c>
      <c r="F26" s="29">
        <v>0.57627118644067798</v>
      </c>
      <c r="G26" s="29">
        <v>0.45762711864406802</v>
      </c>
      <c r="H26" s="32">
        <v>0.7407407407407407</v>
      </c>
      <c r="I26" s="93">
        <v>0.67</v>
      </c>
      <c r="J26" s="30" t="s">
        <v>147</v>
      </c>
    </row>
    <row r="27" spans="1:10" s="77" customFormat="1" ht="20.399999999999999" customHeight="1">
      <c r="A27" s="26">
        <v>24</v>
      </c>
      <c r="B27" s="31" t="s">
        <v>148</v>
      </c>
      <c r="C27" s="36" t="s">
        <v>34</v>
      </c>
      <c r="D27" s="28">
        <v>0.36752136752136755</v>
      </c>
      <c r="E27" s="28">
        <v>0.41666666666666669</v>
      </c>
      <c r="F27" s="29">
        <v>0.90909090909090906</v>
      </c>
      <c r="G27" s="29">
        <v>0.907407407407407</v>
      </c>
      <c r="H27" s="34"/>
      <c r="I27" s="95"/>
      <c r="J27" s="30" t="s">
        <v>133</v>
      </c>
    </row>
    <row r="28" spans="1:10" s="77" customFormat="1" ht="20.399999999999999" customHeight="1">
      <c r="A28" s="26">
        <v>25</v>
      </c>
      <c r="B28" s="31" t="s">
        <v>43</v>
      </c>
      <c r="C28" s="26" t="s">
        <v>18</v>
      </c>
      <c r="D28" s="35">
        <v>0.98746081504702199</v>
      </c>
      <c r="E28" s="35">
        <v>0.66871165644171782</v>
      </c>
      <c r="F28" s="29">
        <v>0.58695652173913049</v>
      </c>
      <c r="G28" s="29">
        <v>0.55864197530864201</v>
      </c>
      <c r="H28" s="28">
        <v>0.46579804560260585</v>
      </c>
      <c r="I28" s="92">
        <f t="shared" ref="I28:I41" si="1">AVERAGE(D28:H28)</f>
        <v>0.65351380282782368</v>
      </c>
      <c r="J28" s="30"/>
    </row>
    <row r="29" spans="1:10" s="77" customFormat="1" ht="20.399999999999999" customHeight="1">
      <c r="A29" s="26">
        <v>26</v>
      </c>
      <c r="B29" s="31" t="s">
        <v>149</v>
      </c>
      <c r="C29" s="36" t="s">
        <v>34</v>
      </c>
      <c r="D29" s="35">
        <v>0.78472222222222199</v>
      </c>
      <c r="E29" s="35">
        <v>0.66447368421052633</v>
      </c>
      <c r="F29" s="29">
        <v>0.56896551724137934</v>
      </c>
      <c r="G29" s="29">
        <v>0.375</v>
      </c>
      <c r="H29" s="28">
        <v>0.77272727272727271</v>
      </c>
      <c r="I29" s="92">
        <f t="shared" si="1"/>
        <v>0.63317773928028009</v>
      </c>
      <c r="J29" s="30" t="s">
        <v>150</v>
      </c>
    </row>
    <row r="30" spans="1:10" s="77" customFormat="1" ht="20.399999999999999" customHeight="1">
      <c r="A30" s="26">
        <v>27</v>
      </c>
      <c r="B30" s="31" t="s">
        <v>151</v>
      </c>
      <c r="C30" s="26" t="s">
        <v>18</v>
      </c>
      <c r="D30" s="28" t="s">
        <v>141</v>
      </c>
      <c r="E30" s="28" t="s">
        <v>141</v>
      </c>
      <c r="F30" s="28" t="s">
        <v>141</v>
      </c>
      <c r="G30" s="28" t="s">
        <v>141</v>
      </c>
      <c r="H30" s="28">
        <v>0.59259259259259256</v>
      </c>
      <c r="I30" s="92">
        <f t="shared" si="1"/>
        <v>0.59259259259259256</v>
      </c>
      <c r="J30" s="30" t="s">
        <v>142</v>
      </c>
    </row>
    <row r="31" spans="1:10" s="77" customFormat="1" ht="20.399999999999999" customHeight="1">
      <c r="A31" s="26">
        <v>28</v>
      </c>
      <c r="B31" s="27" t="s">
        <v>23</v>
      </c>
      <c r="C31" s="26" t="s">
        <v>15</v>
      </c>
      <c r="D31" s="28">
        <v>0.54140127388534998</v>
      </c>
      <c r="E31" s="28">
        <v>0.53378378378378377</v>
      </c>
      <c r="F31" s="29">
        <v>0.74125874125874125</v>
      </c>
      <c r="G31" s="29">
        <v>0.54166666666666696</v>
      </c>
      <c r="H31" s="28">
        <v>0.47972972972972971</v>
      </c>
      <c r="I31" s="92">
        <f t="shared" si="1"/>
        <v>0.56756803906485431</v>
      </c>
      <c r="J31" s="30"/>
    </row>
    <row r="32" spans="1:10" s="77" customFormat="1" ht="20.399999999999999" customHeight="1">
      <c r="A32" s="26">
        <v>29</v>
      </c>
      <c r="B32" s="27" t="s">
        <v>38</v>
      </c>
      <c r="C32" s="26" t="s">
        <v>15</v>
      </c>
      <c r="D32" s="28">
        <v>0.5714285714285714</v>
      </c>
      <c r="E32" s="28">
        <v>0.59420289855072461</v>
      </c>
      <c r="F32" s="29">
        <v>0.5714285714285714</v>
      </c>
      <c r="G32" s="29">
        <v>0.51428571428571401</v>
      </c>
      <c r="H32" s="28">
        <v>0.57894736842105265</v>
      </c>
      <c r="I32" s="92">
        <f t="shared" si="1"/>
        <v>0.56605862482292679</v>
      </c>
      <c r="J32" s="30"/>
    </row>
    <row r="33" spans="1:10" s="77" customFormat="1" ht="20.399999999999999" customHeight="1">
      <c r="A33" s="26">
        <v>30</v>
      </c>
      <c r="B33" s="31" t="s">
        <v>19</v>
      </c>
      <c r="C33" s="26" t="s">
        <v>15</v>
      </c>
      <c r="D33" s="28">
        <v>0.42857142857142855</v>
      </c>
      <c r="E33" s="28">
        <v>0.35245901639344263</v>
      </c>
      <c r="F33" s="29">
        <v>0.44444444444444442</v>
      </c>
      <c r="G33" s="29">
        <v>0.29166666666666702</v>
      </c>
      <c r="H33" s="28">
        <v>0.42592592592592593</v>
      </c>
      <c r="I33" s="92">
        <f t="shared" si="1"/>
        <v>0.38861349640038173</v>
      </c>
      <c r="J33" s="30"/>
    </row>
    <row r="34" spans="1:10" s="77" customFormat="1" ht="20.399999999999999" customHeight="1">
      <c r="A34" s="26">
        <v>31</v>
      </c>
      <c r="B34" s="31" t="s">
        <v>152</v>
      </c>
      <c r="C34" s="36" t="s">
        <v>34</v>
      </c>
      <c r="D34" s="35">
        <v>0.29702970297029702</v>
      </c>
      <c r="E34" s="35">
        <v>0.29487179487179488</v>
      </c>
      <c r="F34" s="29">
        <v>0.28947368421052633</v>
      </c>
      <c r="G34" s="29">
        <v>0.25</v>
      </c>
      <c r="H34" s="28">
        <v>0.42857142857142855</v>
      </c>
      <c r="I34" s="92">
        <f t="shared" si="1"/>
        <v>0.31198932212480934</v>
      </c>
      <c r="J34" s="30" t="s">
        <v>153</v>
      </c>
    </row>
    <row r="35" spans="1:10" s="77" customFormat="1" ht="20.399999999999999" customHeight="1">
      <c r="A35" s="26">
        <v>32</v>
      </c>
      <c r="B35" s="31" t="s">
        <v>16</v>
      </c>
      <c r="C35" s="26" t="s">
        <v>15</v>
      </c>
      <c r="D35" s="28">
        <v>0.4375</v>
      </c>
      <c r="E35" s="28">
        <v>0.31914893617021278</v>
      </c>
      <c r="F35" s="29">
        <v>0.2967032967032967</v>
      </c>
      <c r="G35" s="29">
        <v>0.19148936170212799</v>
      </c>
      <c r="H35" s="28">
        <v>0.25</v>
      </c>
      <c r="I35" s="92">
        <f t="shared" si="1"/>
        <v>0.29896831891512748</v>
      </c>
      <c r="J35" s="37"/>
    </row>
    <row r="36" spans="1:10" s="77" customFormat="1" ht="20.399999999999999" customHeight="1">
      <c r="A36" s="26">
        <v>33</v>
      </c>
      <c r="B36" s="31" t="s">
        <v>25</v>
      </c>
      <c r="C36" s="26" t="s">
        <v>15</v>
      </c>
      <c r="D36" s="35">
        <v>0.22695035460992899</v>
      </c>
      <c r="E36" s="35">
        <v>0.18620689655172415</v>
      </c>
      <c r="F36" s="29">
        <v>0.30935251798561153</v>
      </c>
      <c r="G36" s="29">
        <v>0.26086956521739102</v>
      </c>
      <c r="H36" s="28">
        <v>0.32575757575757575</v>
      </c>
      <c r="I36" s="92">
        <f t="shared" si="1"/>
        <v>0.26182738202444628</v>
      </c>
      <c r="J36" s="30"/>
    </row>
    <row r="37" spans="1:10" s="77" customFormat="1" ht="20.399999999999999" customHeight="1">
      <c r="A37" s="26">
        <v>34</v>
      </c>
      <c r="B37" s="31" t="s">
        <v>20</v>
      </c>
      <c r="C37" s="26" t="s">
        <v>15</v>
      </c>
      <c r="D37" s="28">
        <v>0.26530612244897961</v>
      </c>
      <c r="E37" s="28">
        <v>0.20408163265306123</v>
      </c>
      <c r="F37" s="29">
        <v>0.1702127659574468</v>
      </c>
      <c r="G37" s="29">
        <v>0.14583333333333301</v>
      </c>
      <c r="H37" s="28">
        <v>0.16</v>
      </c>
      <c r="I37" s="92">
        <f t="shared" si="1"/>
        <v>0.18908677087856413</v>
      </c>
      <c r="J37" s="30"/>
    </row>
    <row r="38" spans="1:10" s="77" customFormat="1" ht="20.399999999999999" customHeight="1">
      <c r="A38" s="26">
        <v>35</v>
      </c>
      <c r="B38" s="31" t="s">
        <v>24</v>
      </c>
      <c r="C38" s="26" t="s">
        <v>15</v>
      </c>
      <c r="D38" s="28">
        <v>0.15909090909090909</v>
      </c>
      <c r="E38" s="28">
        <v>6.25E-2</v>
      </c>
      <c r="F38" s="29">
        <v>0.23076923076923078</v>
      </c>
      <c r="G38" s="29">
        <v>0.104166666666667</v>
      </c>
      <c r="H38" s="28">
        <v>0.13414634146341464</v>
      </c>
      <c r="I38" s="92">
        <f t="shared" si="1"/>
        <v>0.13813462959804429</v>
      </c>
      <c r="J38" s="30"/>
    </row>
    <row r="39" spans="1:10" s="77" customFormat="1" ht="20.399999999999999" customHeight="1">
      <c r="A39" s="26">
        <v>36</v>
      </c>
      <c r="B39" s="31" t="s">
        <v>21</v>
      </c>
      <c r="C39" s="26" t="s">
        <v>15</v>
      </c>
      <c r="D39" s="28">
        <v>0.15231788079470199</v>
      </c>
      <c r="E39" s="28">
        <v>0.13475177304964539</v>
      </c>
      <c r="F39" s="29">
        <v>0.11594202898550725</v>
      </c>
      <c r="G39" s="29">
        <v>6.9930069930069894E-2</v>
      </c>
      <c r="H39" s="28">
        <v>0.203125</v>
      </c>
      <c r="I39" s="92">
        <f t="shared" si="1"/>
        <v>0.13521335055198488</v>
      </c>
      <c r="J39" s="37"/>
    </row>
    <row r="40" spans="1:10" s="77" customFormat="1" ht="20.399999999999999" customHeight="1">
      <c r="A40" s="26">
        <v>37</v>
      </c>
      <c r="B40" s="31" t="s">
        <v>26</v>
      </c>
      <c r="C40" s="26" t="s">
        <v>18</v>
      </c>
      <c r="D40" s="35">
        <v>0.158730158730159</v>
      </c>
      <c r="E40" s="35">
        <v>8.6614173228346455E-2</v>
      </c>
      <c r="F40" s="29">
        <v>0.20634920634920634</v>
      </c>
      <c r="G40" s="29">
        <v>8.0645161290322606E-2</v>
      </c>
      <c r="H40" s="28">
        <v>8.0645161290322578E-2</v>
      </c>
      <c r="I40" s="92">
        <f t="shared" si="1"/>
        <v>0.1225967721776714</v>
      </c>
      <c r="J40" s="30"/>
    </row>
    <row r="41" spans="1:10" s="77" customFormat="1" ht="20.399999999999999" customHeight="1">
      <c r="A41" s="26">
        <v>38</v>
      </c>
      <c r="B41" s="31" t="s">
        <v>22</v>
      </c>
      <c r="C41" s="26" t="s">
        <v>15</v>
      </c>
      <c r="D41" s="28">
        <v>7.6923076923076927E-2</v>
      </c>
      <c r="E41" s="28">
        <v>3.6363636363636362E-2</v>
      </c>
      <c r="F41" s="29">
        <v>0</v>
      </c>
      <c r="G41" s="29">
        <v>1.7857142857142901E-2</v>
      </c>
      <c r="H41" s="28">
        <v>1.7857142857142856E-2</v>
      </c>
      <c r="I41" s="92">
        <f t="shared" si="1"/>
        <v>2.9800199800199805E-2</v>
      </c>
      <c r="J41" s="30"/>
    </row>
    <row r="42" spans="1:10" ht="20.25" customHeight="1">
      <c r="A42" s="74" t="s">
        <v>154</v>
      </c>
      <c r="B42" s="74"/>
      <c r="C42" s="74"/>
      <c r="D42" s="74"/>
      <c r="E42" s="74"/>
      <c r="F42" s="74"/>
      <c r="G42" s="74"/>
      <c r="H42" s="74"/>
      <c r="I42" s="74"/>
      <c r="J42" s="74"/>
    </row>
    <row r="43" spans="1:10" s="76" customFormat="1" ht="22.95" customHeight="1">
      <c r="A43" s="39" t="s">
        <v>127</v>
      </c>
      <c r="B43" s="22" t="s">
        <v>155</v>
      </c>
      <c r="C43" s="22" t="s">
        <v>67</v>
      </c>
      <c r="D43" s="23" t="s">
        <v>75</v>
      </c>
      <c r="E43" s="23" t="s">
        <v>76</v>
      </c>
      <c r="F43" s="23" t="s">
        <v>77</v>
      </c>
      <c r="G43" s="23" t="s">
        <v>78</v>
      </c>
      <c r="H43" s="24" t="s">
        <v>79</v>
      </c>
      <c r="I43" s="75" t="s">
        <v>194</v>
      </c>
      <c r="J43" s="25" t="s">
        <v>130</v>
      </c>
    </row>
    <row r="44" spans="1:10" s="77" customFormat="1" ht="20.399999999999999" customHeight="1">
      <c r="A44" s="26">
        <v>1</v>
      </c>
      <c r="B44" s="31" t="s">
        <v>7</v>
      </c>
      <c r="C44" s="26" t="s">
        <v>156</v>
      </c>
      <c r="D44" s="28">
        <v>1.3855421686746987</v>
      </c>
      <c r="E44" s="28">
        <v>1.5316455696202531</v>
      </c>
      <c r="F44" s="29">
        <v>1.6</v>
      </c>
      <c r="G44" s="29">
        <v>1.7023809523809501</v>
      </c>
      <c r="H44" s="28">
        <v>1.7804878048780488</v>
      </c>
      <c r="I44" s="92">
        <f t="shared" ref="I44:I49" si="2">AVERAGE(D44:H44)</f>
        <v>1.6000112991107902</v>
      </c>
      <c r="J44" s="30"/>
    </row>
    <row r="45" spans="1:10" s="77" customFormat="1" ht="20.399999999999999" customHeight="1">
      <c r="A45" s="26">
        <v>2</v>
      </c>
      <c r="B45" s="31" t="s">
        <v>6</v>
      </c>
      <c r="C45" s="26" t="s">
        <v>156</v>
      </c>
      <c r="D45" s="35">
        <v>0.77358490566037696</v>
      </c>
      <c r="E45" s="35">
        <v>0.72727272727272729</v>
      </c>
      <c r="F45" s="29">
        <v>0.71296296296296291</v>
      </c>
      <c r="G45" s="29">
        <v>0.59649122807017496</v>
      </c>
      <c r="H45" s="28">
        <v>0.62037037037037035</v>
      </c>
      <c r="I45" s="92">
        <f t="shared" si="2"/>
        <v>0.68613643886732256</v>
      </c>
      <c r="J45" s="30"/>
    </row>
    <row r="46" spans="1:10" s="77" customFormat="1" ht="20.399999999999999" customHeight="1">
      <c r="A46" s="26">
        <v>3</v>
      </c>
      <c r="B46" s="31" t="s">
        <v>157</v>
      </c>
      <c r="C46" s="36" t="s">
        <v>138</v>
      </c>
      <c r="D46" s="28">
        <v>1.5098039215686274</v>
      </c>
      <c r="E46" s="28">
        <v>1.2452830188679245</v>
      </c>
      <c r="F46" s="29">
        <v>1.2884615384615385</v>
      </c>
      <c r="G46" s="29">
        <v>1.25</v>
      </c>
      <c r="H46" s="32">
        <v>0.90123456790123457</v>
      </c>
      <c r="I46" s="93">
        <f t="shared" si="2"/>
        <v>1.238956609359865</v>
      </c>
      <c r="J46" s="30" t="s">
        <v>133</v>
      </c>
    </row>
    <row r="47" spans="1:10" s="77" customFormat="1" ht="20.399999999999999" customHeight="1">
      <c r="A47" s="26">
        <v>4</v>
      </c>
      <c r="B47" s="31" t="s">
        <v>158</v>
      </c>
      <c r="C47" s="36" t="s">
        <v>9</v>
      </c>
      <c r="D47" s="28" t="s">
        <v>141</v>
      </c>
      <c r="E47" s="28" t="s">
        <v>141</v>
      </c>
      <c r="F47" s="28" t="s">
        <v>141</v>
      </c>
      <c r="G47" s="28" t="s">
        <v>141</v>
      </c>
      <c r="H47" s="34"/>
      <c r="I47" s="95"/>
      <c r="J47" s="30" t="s">
        <v>159</v>
      </c>
    </row>
    <row r="48" spans="1:10" s="77" customFormat="1" ht="20.399999999999999" customHeight="1">
      <c r="A48" s="26">
        <v>5</v>
      </c>
      <c r="B48" s="31" t="s">
        <v>11</v>
      </c>
      <c r="C48" s="26" t="s">
        <v>160</v>
      </c>
      <c r="D48" s="28">
        <v>0.73913043478260865</v>
      </c>
      <c r="E48" s="28">
        <v>0.8571428571428571</v>
      </c>
      <c r="F48" s="29">
        <v>0.70930232558139539</v>
      </c>
      <c r="G48" s="29">
        <v>0.76190476190476197</v>
      </c>
      <c r="H48" s="40">
        <v>0.88095238095238093</v>
      </c>
      <c r="I48" s="92">
        <f t="shared" si="2"/>
        <v>0.7896865520728007</v>
      </c>
      <c r="J48" s="30"/>
    </row>
    <row r="49" spans="1:10" s="77" customFormat="1" ht="20.399999999999999" customHeight="1">
      <c r="A49" s="26">
        <v>6</v>
      </c>
      <c r="B49" s="31" t="s">
        <v>161</v>
      </c>
      <c r="C49" s="26" t="s">
        <v>160</v>
      </c>
      <c r="D49" s="28" t="s">
        <v>141</v>
      </c>
      <c r="E49" s="28" t="s">
        <v>141</v>
      </c>
      <c r="F49" s="28" t="s">
        <v>80</v>
      </c>
      <c r="G49" s="28" t="s">
        <v>141</v>
      </c>
      <c r="H49" s="40">
        <v>1.3214285714285714</v>
      </c>
      <c r="I49" s="92">
        <f t="shared" si="2"/>
        <v>1.3214285714285714</v>
      </c>
      <c r="J49" s="27" t="s">
        <v>142</v>
      </c>
    </row>
  </sheetData>
  <mergeCells count="9">
    <mergeCell ref="I46:I47"/>
    <mergeCell ref="A1:J1"/>
    <mergeCell ref="A2:J2"/>
    <mergeCell ref="H6:H9"/>
    <mergeCell ref="H26:H27"/>
    <mergeCell ref="A42:J42"/>
    <mergeCell ref="H46:H47"/>
    <mergeCell ref="I6:I9"/>
    <mergeCell ref="I26:I27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L33" sqref="L33"/>
    </sheetView>
  </sheetViews>
  <sheetFormatPr defaultColWidth="10" defaultRowHeight="14.4"/>
  <cols>
    <col min="1" max="1" width="5.44140625" bestFit="1" customWidth="1"/>
    <col min="2" max="2" width="36" bestFit="1" customWidth="1"/>
    <col min="3" max="3" width="9.44140625" style="70" bestFit="1" customWidth="1"/>
    <col min="4" max="5" width="8" style="71" bestFit="1" customWidth="1"/>
    <col min="6" max="7" width="8" style="72" bestFit="1" customWidth="1"/>
    <col min="8" max="8" width="8" style="73" bestFit="1" customWidth="1"/>
    <col min="9" max="9" width="11.6640625" style="83" bestFit="1" customWidth="1"/>
    <col min="10" max="10" width="28.109375" style="72" bestFit="1" customWidth="1"/>
    <col min="11" max="232" width="10" style="72"/>
    <col min="233" max="233" width="5.44140625" style="72" customWidth="1"/>
    <col min="234" max="234" width="0" style="72" hidden="1" customWidth="1"/>
    <col min="235" max="235" width="21.88671875" style="72" customWidth="1"/>
    <col min="236" max="253" width="6.6640625" style="72" customWidth="1"/>
    <col min="254" max="254" width="7.88671875" style="72" customWidth="1"/>
    <col min="255" max="488" width="10" style="72"/>
    <col min="489" max="489" width="5.44140625" style="72" customWidth="1"/>
    <col min="490" max="490" width="0" style="72" hidden="1" customWidth="1"/>
    <col min="491" max="491" width="21.88671875" style="72" customWidth="1"/>
    <col min="492" max="509" width="6.6640625" style="72" customWidth="1"/>
    <col min="510" max="510" width="7.88671875" style="72" customWidth="1"/>
    <col min="511" max="744" width="10" style="72"/>
    <col min="745" max="745" width="5.44140625" style="72" customWidth="1"/>
    <col min="746" max="746" width="0" style="72" hidden="1" customWidth="1"/>
    <col min="747" max="747" width="21.88671875" style="72" customWidth="1"/>
    <col min="748" max="765" width="6.6640625" style="72" customWidth="1"/>
    <col min="766" max="766" width="7.88671875" style="72" customWidth="1"/>
    <col min="767" max="1000" width="10" style="72"/>
    <col min="1001" max="1001" width="5.44140625" style="72" customWidth="1"/>
    <col min="1002" max="1002" width="0" style="72" hidden="1" customWidth="1"/>
    <col min="1003" max="1003" width="21.88671875" style="72" customWidth="1"/>
    <col min="1004" max="1021" width="6.6640625" style="72" customWidth="1"/>
    <col min="1022" max="1022" width="7.88671875" style="72" customWidth="1"/>
    <col min="1023" max="1256" width="10" style="72"/>
    <col min="1257" max="1257" width="5.44140625" style="72" customWidth="1"/>
    <col min="1258" max="1258" width="0" style="72" hidden="1" customWidth="1"/>
    <col min="1259" max="1259" width="21.88671875" style="72" customWidth="1"/>
    <col min="1260" max="1277" width="6.6640625" style="72" customWidth="1"/>
    <col min="1278" max="1278" width="7.88671875" style="72" customWidth="1"/>
    <col min="1279" max="1512" width="10" style="72"/>
    <col min="1513" max="1513" width="5.44140625" style="72" customWidth="1"/>
    <col min="1514" max="1514" width="0" style="72" hidden="1" customWidth="1"/>
    <col min="1515" max="1515" width="21.88671875" style="72" customWidth="1"/>
    <col min="1516" max="1533" width="6.6640625" style="72" customWidth="1"/>
    <col min="1534" max="1534" width="7.88671875" style="72" customWidth="1"/>
    <col min="1535" max="1768" width="10" style="72"/>
    <col min="1769" max="1769" width="5.44140625" style="72" customWidth="1"/>
    <col min="1770" max="1770" width="0" style="72" hidden="1" customWidth="1"/>
    <col min="1771" max="1771" width="21.88671875" style="72" customWidth="1"/>
    <col min="1772" max="1789" width="6.6640625" style="72" customWidth="1"/>
    <col min="1790" max="1790" width="7.88671875" style="72" customWidth="1"/>
    <col min="1791" max="2024" width="10" style="72"/>
    <col min="2025" max="2025" width="5.44140625" style="72" customWidth="1"/>
    <col min="2026" max="2026" width="0" style="72" hidden="1" customWidth="1"/>
    <col min="2027" max="2027" width="21.88671875" style="72" customWidth="1"/>
    <col min="2028" max="2045" width="6.6640625" style="72" customWidth="1"/>
    <col min="2046" max="2046" width="7.88671875" style="72" customWidth="1"/>
    <col min="2047" max="2280" width="10" style="72"/>
    <col min="2281" max="2281" width="5.44140625" style="72" customWidth="1"/>
    <col min="2282" max="2282" width="0" style="72" hidden="1" customWidth="1"/>
    <col min="2283" max="2283" width="21.88671875" style="72" customWidth="1"/>
    <col min="2284" max="2301" width="6.6640625" style="72" customWidth="1"/>
    <col min="2302" max="2302" width="7.88671875" style="72" customWidth="1"/>
    <col min="2303" max="2536" width="10" style="72"/>
    <col min="2537" max="2537" width="5.44140625" style="72" customWidth="1"/>
    <col min="2538" max="2538" width="0" style="72" hidden="1" customWidth="1"/>
    <col min="2539" max="2539" width="21.88671875" style="72" customWidth="1"/>
    <col min="2540" max="2557" width="6.6640625" style="72" customWidth="1"/>
    <col min="2558" max="2558" width="7.88671875" style="72" customWidth="1"/>
    <col min="2559" max="2792" width="10" style="72"/>
    <col min="2793" max="2793" width="5.44140625" style="72" customWidth="1"/>
    <col min="2794" max="2794" width="0" style="72" hidden="1" customWidth="1"/>
    <col min="2795" max="2795" width="21.88671875" style="72" customWidth="1"/>
    <col min="2796" max="2813" width="6.6640625" style="72" customWidth="1"/>
    <col min="2814" max="2814" width="7.88671875" style="72" customWidth="1"/>
    <col min="2815" max="3048" width="10" style="72"/>
    <col min="3049" max="3049" width="5.44140625" style="72" customWidth="1"/>
    <col min="3050" max="3050" width="0" style="72" hidden="1" customWidth="1"/>
    <col min="3051" max="3051" width="21.88671875" style="72" customWidth="1"/>
    <col min="3052" max="3069" width="6.6640625" style="72" customWidth="1"/>
    <col min="3070" max="3070" width="7.88671875" style="72" customWidth="1"/>
    <col min="3071" max="3304" width="10" style="72"/>
    <col min="3305" max="3305" width="5.44140625" style="72" customWidth="1"/>
    <col min="3306" max="3306" width="0" style="72" hidden="1" customWidth="1"/>
    <col min="3307" max="3307" width="21.88671875" style="72" customWidth="1"/>
    <col min="3308" max="3325" width="6.6640625" style="72" customWidth="1"/>
    <col min="3326" max="3326" width="7.88671875" style="72" customWidth="1"/>
    <col min="3327" max="3560" width="10" style="72"/>
    <col min="3561" max="3561" width="5.44140625" style="72" customWidth="1"/>
    <col min="3562" max="3562" width="0" style="72" hidden="1" customWidth="1"/>
    <col min="3563" max="3563" width="21.88671875" style="72" customWidth="1"/>
    <col min="3564" max="3581" width="6.6640625" style="72" customWidth="1"/>
    <col min="3582" max="3582" width="7.88671875" style="72" customWidth="1"/>
    <col min="3583" max="3816" width="10" style="72"/>
    <col min="3817" max="3817" width="5.44140625" style="72" customWidth="1"/>
    <col min="3818" max="3818" width="0" style="72" hidden="1" customWidth="1"/>
    <col min="3819" max="3819" width="21.88671875" style="72" customWidth="1"/>
    <col min="3820" max="3837" width="6.6640625" style="72" customWidth="1"/>
    <col min="3838" max="3838" width="7.88671875" style="72" customWidth="1"/>
    <col min="3839" max="4072" width="10" style="72"/>
    <col min="4073" max="4073" width="5.44140625" style="72" customWidth="1"/>
    <col min="4074" max="4074" width="0" style="72" hidden="1" customWidth="1"/>
    <col min="4075" max="4075" width="21.88671875" style="72" customWidth="1"/>
    <col min="4076" max="4093" width="6.6640625" style="72" customWidth="1"/>
    <col min="4094" max="4094" width="7.88671875" style="72" customWidth="1"/>
    <col min="4095" max="4328" width="10" style="72"/>
    <col min="4329" max="4329" width="5.44140625" style="72" customWidth="1"/>
    <col min="4330" max="4330" width="0" style="72" hidden="1" customWidth="1"/>
    <col min="4331" max="4331" width="21.88671875" style="72" customWidth="1"/>
    <col min="4332" max="4349" width="6.6640625" style="72" customWidth="1"/>
    <col min="4350" max="4350" width="7.88671875" style="72" customWidth="1"/>
    <col min="4351" max="4584" width="10" style="72"/>
    <col min="4585" max="4585" width="5.44140625" style="72" customWidth="1"/>
    <col min="4586" max="4586" width="0" style="72" hidden="1" customWidth="1"/>
    <col min="4587" max="4587" width="21.88671875" style="72" customWidth="1"/>
    <col min="4588" max="4605" width="6.6640625" style="72" customWidth="1"/>
    <col min="4606" max="4606" width="7.88671875" style="72" customWidth="1"/>
    <col min="4607" max="4840" width="10" style="72"/>
    <col min="4841" max="4841" width="5.44140625" style="72" customWidth="1"/>
    <col min="4842" max="4842" width="0" style="72" hidden="1" customWidth="1"/>
    <col min="4843" max="4843" width="21.88671875" style="72" customWidth="1"/>
    <col min="4844" max="4861" width="6.6640625" style="72" customWidth="1"/>
    <col min="4862" max="4862" width="7.88671875" style="72" customWidth="1"/>
    <col min="4863" max="5096" width="10" style="72"/>
    <col min="5097" max="5097" width="5.44140625" style="72" customWidth="1"/>
    <col min="5098" max="5098" width="0" style="72" hidden="1" customWidth="1"/>
    <col min="5099" max="5099" width="21.88671875" style="72" customWidth="1"/>
    <col min="5100" max="5117" width="6.6640625" style="72" customWidth="1"/>
    <col min="5118" max="5118" width="7.88671875" style="72" customWidth="1"/>
    <col min="5119" max="5352" width="10" style="72"/>
    <col min="5353" max="5353" width="5.44140625" style="72" customWidth="1"/>
    <col min="5354" max="5354" width="0" style="72" hidden="1" customWidth="1"/>
    <col min="5355" max="5355" width="21.88671875" style="72" customWidth="1"/>
    <col min="5356" max="5373" width="6.6640625" style="72" customWidth="1"/>
    <col min="5374" max="5374" width="7.88671875" style="72" customWidth="1"/>
    <col min="5375" max="5608" width="10" style="72"/>
    <col min="5609" max="5609" width="5.44140625" style="72" customWidth="1"/>
    <col min="5610" max="5610" width="0" style="72" hidden="1" customWidth="1"/>
    <col min="5611" max="5611" width="21.88671875" style="72" customWidth="1"/>
    <col min="5612" max="5629" width="6.6640625" style="72" customWidth="1"/>
    <col min="5630" max="5630" width="7.88671875" style="72" customWidth="1"/>
    <col min="5631" max="5864" width="10" style="72"/>
    <col min="5865" max="5865" width="5.44140625" style="72" customWidth="1"/>
    <col min="5866" max="5866" width="0" style="72" hidden="1" customWidth="1"/>
    <col min="5867" max="5867" width="21.88671875" style="72" customWidth="1"/>
    <col min="5868" max="5885" width="6.6640625" style="72" customWidth="1"/>
    <col min="5886" max="5886" width="7.88671875" style="72" customWidth="1"/>
    <col min="5887" max="6120" width="10" style="72"/>
    <col min="6121" max="6121" width="5.44140625" style="72" customWidth="1"/>
    <col min="6122" max="6122" width="0" style="72" hidden="1" customWidth="1"/>
    <col min="6123" max="6123" width="21.88671875" style="72" customWidth="1"/>
    <col min="6124" max="6141" width="6.6640625" style="72" customWidth="1"/>
    <col min="6142" max="6142" width="7.88671875" style="72" customWidth="1"/>
    <col min="6143" max="6376" width="10" style="72"/>
    <col min="6377" max="6377" width="5.44140625" style="72" customWidth="1"/>
    <col min="6378" max="6378" width="0" style="72" hidden="1" customWidth="1"/>
    <col min="6379" max="6379" width="21.88671875" style="72" customWidth="1"/>
    <col min="6380" max="6397" width="6.6640625" style="72" customWidth="1"/>
    <col min="6398" max="6398" width="7.88671875" style="72" customWidth="1"/>
    <col min="6399" max="6632" width="10" style="72"/>
    <col min="6633" max="6633" width="5.44140625" style="72" customWidth="1"/>
    <col min="6634" max="6634" width="0" style="72" hidden="1" customWidth="1"/>
    <col min="6635" max="6635" width="21.88671875" style="72" customWidth="1"/>
    <col min="6636" max="6653" width="6.6640625" style="72" customWidth="1"/>
    <col min="6654" max="6654" width="7.88671875" style="72" customWidth="1"/>
    <col min="6655" max="6888" width="10" style="72"/>
    <col min="6889" max="6889" width="5.44140625" style="72" customWidth="1"/>
    <col min="6890" max="6890" width="0" style="72" hidden="1" customWidth="1"/>
    <col min="6891" max="6891" width="21.88671875" style="72" customWidth="1"/>
    <col min="6892" max="6909" width="6.6640625" style="72" customWidth="1"/>
    <col min="6910" max="6910" width="7.88671875" style="72" customWidth="1"/>
    <col min="6911" max="7144" width="10" style="72"/>
    <col min="7145" max="7145" width="5.44140625" style="72" customWidth="1"/>
    <col min="7146" max="7146" width="0" style="72" hidden="1" customWidth="1"/>
    <col min="7147" max="7147" width="21.88671875" style="72" customWidth="1"/>
    <col min="7148" max="7165" width="6.6640625" style="72" customWidth="1"/>
    <col min="7166" max="7166" width="7.88671875" style="72" customWidth="1"/>
    <col min="7167" max="7400" width="10" style="72"/>
    <col min="7401" max="7401" width="5.44140625" style="72" customWidth="1"/>
    <col min="7402" max="7402" width="0" style="72" hidden="1" customWidth="1"/>
    <col min="7403" max="7403" width="21.88671875" style="72" customWidth="1"/>
    <col min="7404" max="7421" width="6.6640625" style="72" customWidth="1"/>
    <col min="7422" max="7422" width="7.88671875" style="72" customWidth="1"/>
    <col min="7423" max="7656" width="10" style="72"/>
    <col min="7657" max="7657" width="5.44140625" style="72" customWidth="1"/>
    <col min="7658" max="7658" width="0" style="72" hidden="1" customWidth="1"/>
    <col min="7659" max="7659" width="21.88671875" style="72" customWidth="1"/>
    <col min="7660" max="7677" width="6.6640625" style="72" customWidth="1"/>
    <col min="7678" max="7678" width="7.88671875" style="72" customWidth="1"/>
    <col min="7679" max="7912" width="10" style="72"/>
    <col min="7913" max="7913" width="5.44140625" style="72" customWidth="1"/>
    <col min="7914" max="7914" width="0" style="72" hidden="1" customWidth="1"/>
    <col min="7915" max="7915" width="21.88671875" style="72" customWidth="1"/>
    <col min="7916" max="7933" width="6.6640625" style="72" customWidth="1"/>
    <col min="7934" max="7934" width="7.88671875" style="72" customWidth="1"/>
    <col min="7935" max="8168" width="10" style="72"/>
    <col min="8169" max="8169" width="5.44140625" style="72" customWidth="1"/>
    <col min="8170" max="8170" width="0" style="72" hidden="1" customWidth="1"/>
    <col min="8171" max="8171" width="21.88671875" style="72" customWidth="1"/>
    <col min="8172" max="8189" width="6.6640625" style="72" customWidth="1"/>
    <col min="8190" max="8190" width="7.88671875" style="72" customWidth="1"/>
    <col min="8191" max="8424" width="10" style="72"/>
    <col min="8425" max="8425" width="5.44140625" style="72" customWidth="1"/>
    <col min="8426" max="8426" width="0" style="72" hidden="1" customWidth="1"/>
    <col min="8427" max="8427" width="21.88671875" style="72" customWidth="1"/>
    <col min="8428" max="8445" width="6.6640625" style="72" customWidth="1"/>
    <col min="8446" max="8446" width="7.88671875" style="72" customWidth="1"/>
    <col min="8447" max="8680" width="10" style="72"/>
    <col min="8681" max="8681" width="5.44140625" style="72" customWidth="1"/>
    <col min="8682" max="8682" width="0" style="72" hidden="1" customWidth="1"/>
    <col min="8683" max="8683" width="21.88671875" style="72" customWidth="1"/>
    <col min="8684" max="8701" width="6.6640625" style="72" customWidth="1"/>
    <col min="8702" max="8702" width="7.88671875" style="72" customWidth="1"/>
    <col min="8703" max="8936" width="10" style="72"/>
    <col min="8937" max="8937" width="5.44140625" style="72" customWidth="1"/>
    <col min="8938" max="8938" width="0" style="72" hidden="1" customWidth="1"/>
    <col min="8939" max="8939" width="21.88671875" style="72" customWidth="1"/>
    <col min="8940" max="8957" width="6.6640625" style="72" customWidth="1"/>
    <col min="8958" max="8958" width="7.88671875" style="72" customWidth="1"/>
    <col min="8959" max="9192" width="10" style="72"/>
    <col min="9193" max="9193" width="5.44140625" style="72" customWidth="1"/>
    <col min="9194" max="9194" width="0" style="72" hidden="1" customWidth="1"/>
    <col min="9195" max="9195" width="21.88671875" style="72" customWidth="1"/>
    <col min="9196" max="9213" width="6.6640625" style="72" customWidth="1"/>
    <col min="9214" max="9214" width="7.88671875" style="72" customWidth="1"/>
    <col min="9215" max="9448" width="10" style="72"/>
    <col min="9449" max="9449" width="5.44140625" style="72" customWidth="1"/>
    <col min="9450" max="9450" width="0" style="72" hidden="1" customWidth="1"/>
    <col min="9451" max="9451" width="21.88671875" style="72" customWidth="1"/>
    <col min="9452" max="9469" width="6.6640625" style="72" customWidth="1"/>
    <col min="9470" max="9470" width="7.88671875" style="72" customWidth="1"/>
    <col min="9471" max="9704" width="10" style="72"/>
    <col min="9705" max="9705" width="5.44140625" style="72" customWidth="1"/>
    <col min="9706" max="9706" width="0" style="72" hidden="1" customWidth="1"/>
    <col min="9707" max="9707" width="21.88671875" style="72" customWidth="1"/>
    <col min="9708" max="9725" width="6.6640625" style="72" customWidth="1"/>
    <col min="9726" max="9726" width="7.88671875" style="72" customWidth="1"/>
    <col min="9727" max="9960" width="10" style="72"/>
    <col min="9961" max="9961" width="5.44140625" style="72" customWidth="1"/>
    <col min="9962" max="9962" width="0" style="72" hidden="1" customWidth="1"/>
    <col min="9963" max="9963" width="21.88671875" style="72" customWidth="1"/>
    <col min="9964" max="9981" width="6.6640625" style="72" customWidth="1"/>
    <col min="9982" max="9982" width="7.88671875" style="72" customWidth="1"/>
    <col min="9983" max="10216" width="10" style="72"/>
    <col min="10217" max="10217" width="5.44140625" style="72" customWidth="1"/>
    <col min="10218" max="10218" width="0" style="72" hidden="1" customWidth="1"/>
    <col min="10219" max="10219" width="21.88671875" style="72" customWidth="1"/>
    <col min="10220" max="10237" width="6.6640625" style="72" customWidth="1"/>
    <col min="10238" max="10238" width="7.88671875" style="72" customWidth="1"/>
    <col min="10239" max="10472" width="10" style="72"/>
    <col min="10473" max="10473" width="5.44140625" style="72" customWidth="1"/>
    <col min="10474" max="10474" width="0" style="72" hidden="1" customWidth="1"/>
    <col min="10475" max="10475" width="21.88671875" style="72" customWidth="1"/>
    <col min="10476" max="10493" width="6.6640625" style="72" customWidth="1"/>
    <col min="10494" max="10494" width="7.88671875" style="72" customWidth="1"/>
    <col min="10495" max="10728" width="10" style="72"/>
    <col min="10729" max="10729" width="5.44140625" style="72" customWidth="1"/>
    <col min="10730" max="10730" width="0" style="72" hidden="1" customWidth="1"/>
    <col min="10731" max="10731" width="21.88671875" style="72" customWidth="1"/>
    <col min="10732" max="10749" width="6.6640625" style="72" customWidth="1"/>
    <col min="10750" max="10750" width="7.88671875" style="72" customWidth="1"/>
    <col min="10751" max="10984" width="10" style="72"/>
    <col min="10985" max="10985" width="5.44140625" style="72" customWidth="1"/>
    <col min="10986" max="10986" width="0" style="72" hidden="1" customWidth="1"/>
    <col min="10987" max="10987" width="21.88671875" style="72" customWidth="1"/>
    <col min="10988" max="11005" width="6.6640625" style="72" customWidth="1"/>
    <col min="11006" max="11006" width="7.88671875" style="72" customWidth="1"/>
    <col min="11007" max="11240" width="10" style="72"/>
    <col min="11241" max="11241" width="5.44140625" style="72" customWidth="1"/>
    <col min="11242" max="11242" width="0" style="72" hidden="1" customWidth="1"/>
    <col min="11243" max="11243" width="21.88671875" style="72" customWidth="1"/>
    <col min="11244" max="11261" width="6.6640625" style="72" customWidth="1"/>
    <col min="11262" max="11262" width="7.88671875" style="72" customWidth="1"/>
    <col min="11263" max="11496" width="10" style="72"/>
    <col min="11497" max="11497" width="5.44140625" style="72" customWidth="1"/>
    <col min="11498" max="11498" width="0" style="72" hidden="1" customWidth="1"/>
    <col min="11499" max="11499" width="21.88671875" style="72" customWidth="1"/>
    <col min="11500" max="11517" width="6.6640625" style="72" customWidth="1"/>
    <col min="11518" max="11518" width="7.88671875" style="72" customWidth="1"/>
    <col min="11519" max="11752" width="10" style="72"/>
    <col min="11753" max="11753" width="5.44140625" style="72" customWidth="1"/>
    <col min="11754" max="11754" width="0" style="72" hidden="1" customWidth="1"/>
    <col min="11755" max="11755" width="21.88671875" style="72" customWidth="1"/>
    <col min="11756" max="11773" width="6.6640625" style="72" customWidth="1"/>
    <col min="11774" max="11774" width="7.88671875" style="72" customWidth="1"/>
    <col min="11775" max="12008" width="10" style="72"/>
    <col min="12009" max="12009" width="5.44140625" style="72" customWidth="1"/>
    <col min="12010" max="12010" width="0" style="72" hidden="1" customWidth="1"/>
    <col min="12011" max="12011" width="21.88671875" style="72" customWidth="1"/>
    <col min="12012" max="12029" width="6.6640625" style="72" customWidth="1"/>
    <col min="12030" max="12030" width="7.88671875" style="72" customWidth="1"/>
    <col min="12031" max="12264" width="10" style="72"/>
    <col min="12265" max="12265" width="5.44140625" style="72" customWidth="1"/>
    <col min="12266" max="12266" width="0" style="72" hidden="1" customWidth="1"/>
    <col min="12267" max="12267" width="21.88671875" style="72" customWidth="1"/>
    <col min="12268" max="12285" width="6.6640625" style="72" customWidth="1"/>
    <col min="12286" max="12286" width="7.88671875" style="72" customWidth="1"/>
    <col min="12287" max="12520" width="10" style="72"/>
    <col min="12521" max="12521" width="5.44140625" style="72" customWidth="1"/>
    <col min="12522" max="12522" width="0" style="72" hidden="1" customWidth="1"/>
    <col min="12523" max="12523" width="21.88671875" style="72" customWidth="1"/>
    <col min="12524" max="12541" width="6.6640625" style="72" customWidth="1"/>
    <col min="12542" max="12542" width="7.88671875" style="72" customWidth="1"/>
    <col min="12543" max="12776" width="10" style="72"/>
    <col min="12777" max="12777" width="5.44140625" style="72" customWidth="1"/>
    <col min="12778" max="12778" width="0" style="72" hidden="1" customWidth="1"/>
    <col min="12779" max="12779" width="21.88671875" style="72" customWidth="1"/>
    <col min="12780" max="12797" width="6.6640625" style="72" customWidth="1"/>
    <col min="12798" max="12798" width="7.88671875" style="72" customWidth="1"/>
    <col min="12799" max="13032" width="10" style="72"/>
    <col min="13033" max="13033" width="5.44140625" style="72" customWidth="1"/>
    <col min="13034" max="13034" width="0" style="72" hidden="1" customWidth="1"/>
    <col min="13035" max="13035" width="21.88671875" style="72" customWidth="1"/>
    <col min="13036" max="13053" width="6.6640625" style="72" customWidth="1"/>
    <col min="13054" max="13054" width="7.88671875" style="72" customWidth="1"/>
    <col min="13055" max="13288" width="10" style="72"/>
    <col min="13289" max="13289" width="5.44140625" style="72" customWidth="1"/>
    <col min="13290" max="13290" width="0" style="72" hidden="1" customWidth="1"/>
    <col min="13291" max="13291" width="21.88671875" style="72" customWidth="1"/>
    <col min="13292" max="13309" width="6.6640625" style="72" customWidth="1"/>
    <col min="13310" max="13310" width="7.88671875" style="72" customWidth="1"/>
    <col min="13311" max="13544" width="10" style="72"/>
    <col min="13545" max="13545" width="5.44140625" style="72" customWidth="1"/>
    <col min="13546" max="13546" width="0" style="72" hidden="1" customWidth="1"/>
    <col min="13547" max="13547" width="21.88671875" style="72" customWidth="1"/>
    <col min="13548" max="13565" width="6.6640625" style="72" customWidth="1"/>
    <col min="13566" max="13566" width="7.88671875" style="72" customWidth="1"/>
    <col min="13567" max="13800" width="10" style="72"/>
    <col min="13801" max="13801" width="5.44140625" style="72" customWidth="1"/>
    <col min="13802" max="13802" width="0" style="72" hidden="1" customWidth="1"/>
    <col min="13803" max="13803" width="21.88671875" style="72" customWidth="1"/>
    <col min="13804" max="13821" width="6.6640625" style="72" customWidth="1"/>
    <col min="13822" max="13822" width="7.88671875" style="72" customWidth="1"/>
    <col min="13823" max="14056" width="10" style="72"/>
    <col min="14057" max="14057" width="5.44140625" style="72" customWidth="1"/>
    <col min="14058" max="14058" width="0" style="72" hidden="1" customWidth="1"/>
    <col min="14059" max="14059" width="21.88671875" style="72" customWidth="1"/>
    <col min="14060" max="14077" width="6.6640625" style="72" customWidth="1"/>
    <col min="14078" max="14078" width="7.88671875" style="72" customWidth="1"/>
    <col min="14079" max="14312" width="10" style="72"/>
    <col min="14313" max="14313" width="5.44140625" style="72" customWidth="1"/>
    <col min="14314" max="14314" width="0" style="72" hidden="1" customWidth="1"/>
    <col min="14315" max="14315" width="21.88671875" style="72" customWidth="1"/>
    <col min="14316" max="14333" width="6.6640625" style="72" customWidth="1"/>
    <col min="14334" max="14334" width="7.88671875" style="72" customWidth="1"/>
    <col min="14335" max="14568" width="10" style="72"/>
    <col min="14569" max="14569" width="5.44140625" style="72" customWidth="1"/>
    <col min="14570" max="14570" width="0" style="72" hidden="1" customWidth="1"/>
    <col min="14571" max="14571" width="21.88671875" style="72" customWidth="1"/>
    <col min="14572" max="14589" width="6.6640625" style="72" customWidth="1"/>
    <col min="14590" max="14590" width="7.88671875" style="72" customWidth="1"/>
    <col min="14591" max="14824" width="10" style="72"/>
    <col min="14825" max="14825" width="5.44140625" style="72" customWidth="1"/>
    <col min="14826" max="14826" width="0" style="72" hidden="1" customWidth="1"/>
    <col min="14827" max="14827" width="21.88671875" style="72" customWidth="1"/>
    <col min="14828" max="14845" width="6.6640625" style="72" customWidth="1"/>
    <col min="14846" max="14846" width="7.88671875" style="72" customWidth="1"/>
    <col min="14847" max="15080" width="10" style="72"/>
    <col min="15081" max="15081" width="5.44140625" style="72" customWidth="1"/>
    <col min="15082" max="15082" width="0" style="72" hidden="1" customWidth="1"/>
    <col min="15083" max="15083" width="21.88671875" style="72" customWidth="1"/>
    <col min="15084" max="15101" width="6.6640625" style="72" customWidth="1"/>
    <col min="15102" max="15102" width="7.88671875" style="72" customWidth="1"/>
    <col min="15103" max="15336" width="10" style="72"/>
    <col min="15337" max="15337" width="5.44140625" style="72" customWidth="1"/>
    <col min="15338" max="15338" width="0" style="72" hidden="1" customWidth="1"/>
    <col min="15339" max="15339" width="21.88671875" style="72" customWidth="1"/>
    <col min="15340" max="15357" width="6.6640625" style="72" customWidth="1"/>
    <col min="15358" max="15358" width="7.88671875" style="72" customWidth="1"/>
    <col min="15359" max="15592" width="10" style="72"/>
    <col min="15593" max="15593" width="5.44140625" style="72" customWidth="1"/>
    <col min="15594" max="15594" width="0" style="72" hidden="1" customWidth="1"/>
    <col min="15595" max="15595" width="21.88671875" style="72" customWidth="1"/>
    <col min="15596" max="15613" width="6.6640625" style="72" customWidth="1"/>
    <col min="15614" max="15614" width="7.88671875" style="72" customWidth="1"/>
    <col min="15615" max="15848" width="10" style="72"/>
    <col min="15849" max="15849" width="5.44140625" style="72" customWidth="1"/>
    <col min="15850" max="15850" width="0" style="72" hidden="1" customWidth="1"/>
    <col min="15851" max="15851" width="21.88671875" style="72" customWidth="1"/>
    <col min="15852" max="15869" width="6.6640625" style="72" customWidth="1"/>
    <col min="15870" max="15870" width="7.88671875" style="72" customWidth="1"/>
    <col min="15871" max="16104" width="10" style="72"/>
    <col min="16105" max="16105" width="5.44140625" style="72" customWidth="1"/>
    <col min="16106" max="16106" width="0" style="72" hidden="1" customWidth="1"/>
    <col min="16107" max="16107" width="21.88671875" style="72" customWidth="1"/>
    <col min="16108" max="16125" width="6.6640625" style="72" customWidth="1"/>
    <col min="16126" max="16126" width="7.88671875" style="72" customWidth="1"/>
    <col min="16127" max="16384" width="10" style="72"/>
  </cols>
  <sheetData>
    <row r="1" spans="1:10" customFormat="1" ht="28.2" customHeight="1">
      <c r="A1" s="41" t="s">
        <v>118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8" customFormat="1" ht="24.6" customHeight="1">
      <c r="A2" s="21" t="s">
        <v>119</v>
      </c>
      <c r="B2" s="21"/>
      <c r="C2" s="21"/>
      <c r="D2" s="21"/>
      <c r="E2" s="21"/>
      <c r="F2" s="21"/>
      <c r="G2" s="21"/>
      <c r="H2" s="21"/>
      <c r="I2" s="21"/>
    </row>
    <row r="3" spans="1:10" s="46" customFormat="1" ht="16.2" customHeight="1">
      <c r="A3" s="42" t="s">
        <v>105</v>
      </c>
      <c r="B3" s="43" t="s">
        <v>106</v>
      </c>
      <c r="C3" s="43" t="s">
        <v>107</v>
      </c>
      <c r="D3" s="44" t="s">
        <v>75</v>
      </c>
      <c r="E3" s="44" t="s">
        <v>76</v>
      </c>
      <c r="F3" s="44" t="s">
        <v>77</v>
      </c>
      <c r="G3" s="44" t="s">
        <v>78</v>
      </c>
      <c r="H3" s="44" t="s">
        <v>79</v>
      </c>
      <c r="I3" s="75" t="s">
        <v>194</v>
      </c>
      <c r="J3" s="45" t="s">
        <v>108</v>
      </c>
    </row>
    <row r="4" spans="1:10" s="53" customFormat="1" ht="16.2" customHeight="1">
      <c r="A4" s="47">
        <v>1</v>
      </c>
      <c r="B4" s="48" t="s">
        <v>42</v>
      </c>
      <c r="C4" s="47" t="s">
        <v>82</v>
      </c>
      <c r="D4" s="49">
        <v>0.94252873563218387</v>
      </c>
      <c r="E4" s="49">
        <v>0.86046511627906974</v>
      </c>
      <c r="F4" s="50">
        <v>0.93023255813953487</v>
      </c>
      <c r="G4" s="50">
        <v>0.9213483146067416</v>
      </c>
      <c r="H4" s="51">
        <v>0.94318181818181823</v>
      </c>
      <c r="I4" s="79">
        <f>AVERAGE(D4:H4)</f>
        <v>0.9195513085678696</v>
      </c>
      <c r="J4" s="52"/>
    </row>
    <row r="5" spans="1:10" s="53" customFormat="1" ht="16.2" customHeight="1">
      <c r="A5" s="47">
        <v>2</v>
      </c>
      <c r="B5" s="48" t="s">
        <v>30</v>
      </c>
      <c r="C5" s="47" t="s">
        <v>82</v>
      </c>
      <c r="D5" s="49">
        <v>0.94545454545454544</v>
      </c>
      <c r="E5" s="49">
        <v>0.9464285714285714</v>
      </c>
      <c r="F5" s="50">
        <v>0.95161290322580649</v>
      </c>
      <c r="G5" s="50">
        <v>0.86885245901639341</v>
      </c>
      <c r="H5" s="51">
        <v>0.84482758620689657</v>
      </c>
      <c r="I5" s="79">
        <f>AVERAGE(D5:H5)</f>
        <v>0.91143521306644271</v>
      </c>
      <c r="J5" s="52"/>
    </row>
    <row r="6" spans="1:10" s="53" customFormat="1" ht="16.2" customHeight="1">
      <c r="A6" s="47">
        <v>3</v>
      </c>
      <c r="B6" s="48" t="s">
        <v>52</v>
      </c>
      <c r="C6" s="47" t="s">
        <v>18</v>
      </c>
      <c r="D6" s="49">
        <v>0.97391304347826091</v>
      </c>
      <c r="E6" s="49">
        <v>0.9145299145299145</v>
      </c>
      <c r="F6" s="50">
        <v>0.89265536723163841</v>
      </c>
      <c r="G6" s="50">
        <v>0.8707865168539326</v>
      </c>
      <c r="H6" s="51">
        <v>0.79729729729729726</v>
      </c>
      <c r="I6" s="79">
        <f>AVERAGE(D6:H6)</f>
        <v>0.88983642787820882</v>
      </c>
      <c r="J6" s="52"/>
    </row>
    <row r="7" spans="1:10" s="53" customFormat="1" ht="16.2" customHeight="1">
      <c r="A7" s="47">
        <v>4</v>
      </c>
      <c r="B7" s="48" t="s">
        <v>59</v>
      </c>
      <c r="C7" s="47" t="s">
        <v>124</v>
      </c>
      <c r="D7" s="57">
        <v>0.91304347826086996</v>
      </c>
      <c r="E7" s="57">
        <v>0.84304932735426008</v>
      </c>
      <c r="F7" s="50">
        <v>0.83027522935779818</v>
      </c>
      <c r="G7" s="50">
        <v>0.78026905829596416</v>
      </c>
      <c r="H7" s="51">
        <v>0.77127659574468088</v>
      </c>
      <c r="I7" s="79">
        <f>AVERAGE(D7:H7)</f>
        <v>0.82758273780271452</v>
      </c>
      <c r="J7" s="52"/>
    </row>
    <row r="8" spans="1:10" s="53" customFormat="1" ht="16.2" customHeight="1">
      <c r="A8" s="47">
        <v>5</v>
      </c>
      <c r="B8" s="48" t="s">
        <v>120</v>
      </c>
      <c r="C8" s="47" t="s">
        <v>82</v>
      </c>
      <c r="D8" s="49">
        <v>0.77647058823529413</v>
      </c>
      <c r="E8" s="49">
        <v>0.7407407407407407</v>
      </c>
      <c r="F8" s="50">
        <v>0.77380952380952384</v>
      </c>
      <c r="G8" s="50">
        <v>0.87951807228915657</v>
      </c>
      <c r="H8" s="54">
        <v>0.93559322033898307</v>
      </c>
      <c r="I8" s="80">
        <f>AVERAGE(D8:H8)</f>
        <v>0.82122642908273968</v>
      </c>
      <c r="J8" s="52" t="s">
        <v>90</v>
      </c>
    </row>
    <row r="9" spans="1:10" s="53" customFormat="1" ht="16.2" customHeight="1">
      <c r="A9" s="47">
        <v>6</v>
      </c>
      <c r="B9" s="48" t="s">
        <v>121</v>
      </c>
      <c r="C9" s="47" t="s">
        <v>82</v>
      </c>
      <c r="D9" s="49">
        <v>0.36666666666666664</v>
      </c>
      <c r="E9" s="49">
        <v>0.29411764705882354</v>
      </c>
      <c r="F9" s="50">
        <v>0.27160493827160492</v>
      </c>
      <c r="G9" s="50">
        <v>0.14285714285714285</v>
      </c>
      <c r="H9" s="55"/>
      <c r="I9" s="81"/>
      <c r="J9" s="52" t="s">
        <v>90</v>
      </c>
    </row>
    <row r="10" spans="1:10" s="53" customFormat="1" ht="16.2" customHeight="1">
      <c r="A10" s="47">
        <v>7</v>
      </c>
      <c r="B10" s="48" t="s">
        <v>122</v>
      </c>
      <c r="C10" s="47" t="s">
        <v>82</v>
      </c>
      <c r="D10" s="49">
        <v>0.67777777777777781</v>
      </c>
      <c r="E10" s="49">
        <v>0.54216867469879515</v>
      </c>
      <c r="F10" s="50">
        <v>0.67073170731707321</v>
      </c>
      <c r="G10" s="50">
        <v>0.6987951807228916</v>
      </c>
      <c r="H10" s="55"/>
      <c r="I10" s="81"/>
      <c r="J10" s="52" t="s">
        <v>90</v>
      </c>
    </row>
    <row r="11" spans="1:10" s="53" customFormat="1" ht="16.2" customHeight="1">
      <c r="A11" s="47">
        <v>8</v>
      </c>
      <c r="B11" s="48" t="s">
        <v>123</v>
      </c>
      <c r="C11" s="47" t="s">
        <v>82</v>
      </c>
      <c r="D11" s="49">
        <v>0.26785714285714285</v>
      </c>
      <c r="E11" s="49">
        <v>0.13793103448275862</v>
      </c>
      <c r="F11" s="50">
        <v>0.14545454545454545</v>
      </c>
      <c r="G11" s="50">
        <v>0.10909090909090909</v>
      </c>
      <c r="H11" s="56"/>
      <c r="I11" s="82"/>
      <c r="J11" s="52" t="s">
        <v>90</v>
      </c>
    </row>
    <row r="12" spans="1:10" s="53" customFormat="1" ht="16.2" customHeight="1">
      <c r="A12" s="47">
        <v>9</v>
      </c>
      <c r="B12" s="48" t="s">
        <v>39</v>
      </c>
      <c r="C12" s="47" t="s">
        <v>82</v>
      </c>
      <c r="D12" s="57">
        <v>0.97685185185185197</v>
      </c>
      <c r="E12" s="57">
        <v>0.87614678899082565</v>
      </c>
      <c r="F12" s="50">
        <v>0.75462962962962965</v>
      </c>
      <c r="G12" s="50">
        <v>0.70370370370370372</v>
      </c>
      <c r="H12" s="51">
        <v>0.61202185792349728</v>
      </c>
      <c r="I12" s="79">
        <f t="shared" ref="I12:I22" si="0">AVERAGE(D12:H12)</f>
        <v>0.78467076641990163</v>
      </c>
      <c r="J12" s="52"/>
    </row>
    <row r="13" spans="1:10" s="53" customFormat="1" ht="16.2" customHeight="1">
      <c r="A13" s="47">
        <v>10</v>
      </c>
      <c r="B13" s="48" t="s">
        <v>53</v>
      </c>
      <c r="C13" s="47" t="s">
        <v>83</v>
      </c>
      <c r="D13" s="57">
        <v>0.82824427480915996</v>
      </c>
      <c r="E13" s="57">
        <v>0.734375</v>
      </c>
      <c r="F13" s="50">
        <v>0.77600000000000002</v>
      </c>
      <c r="G13" s="50">
        <v>0.75510204081632648</v>
      </c>
      <c r="H13" s="51">
        <v>0.82407407407407407</v>
      </c>
      <c r="I13" s="79">
        <f t="shared" si="0"/>
        <v>0.78355907793991197</v>
      </c>
      <c r="J13" s="52"/>
    </row>
    <row r="14" spans="1:10" s="53" customFormat="1" ht="16.2" customHeight="1">
      <c r="A14" s="47">
        <v>11</v>
      </c>
      <c r="B14" s="48" t="s">
        <v>15</v>
      </c>
      <c r="C14" s="47" t="s">
        <v>84</v>
      </c>
      <c r="D14" s="57">
        <v>0.83582089552238803</v>
      </c>
      <c r="E14" s="57">
        <v>0.75539568345323738</v>
      </c>
      <c r="F14" s="50">
        <v>0.71641791044776115</v>
      </c>
      <c r="G14" s="50">
        <v>0.68518518518518523</v>
      </c>
      <c r="H14" s="51">
        <v>0.73722627737226276</v>
      </c>
      <c r="I14" s="79">
        <f t="shared" si="0"/>
        <v>0.74600919039616687</v>
      </c>
      <c r="J14" s="52"/>
    </row>
    <row r="15" spans="1:10" s="53" customFormat="1" ht="16.2" customHeight="1">
      <c r="A15" s="47">
        <v>12</v>
      </c>
      <c r="B15" s="48" t="s">
        <v>44</v>
      </c>
      <c r="C15" s="47" t="s">
        <v>82</v>
      </c>
      <c r="D15" s="49">
        <v>0.65517241379310343</v>
      </c>
      <c r="E15" s="49">
        <v>0.7142857142857143</v>
      </c>
      <c r="F15" s="50">
        <v>0.6071428571428571</v>
      </c>
      <c r="G15" s="50">
        <v>0.48214285714285715</v>
      </c>
      <c r="H15" s="51">
        <v>0.7068965517241379</v>
      </c>
      <c r="I15" s="79">
        <f t="shared" si="0"/>
        <v>0.63312807881773403</v>
      </c>
      <c r="J15" s="52"/>
    </row>
    <row r="16" spans="1:10" s="53" customFormat="1" ht="16.2" customHeight="1">
      <c r="A16" s="47">
        <v>13</v>
      </c>
      <c r="B16" s="48" t="s">
        <v>58</v>
      </c>
      <c r="C16" s="47" t="s">
        <v>85</v>
      </c>
      <c r="D16" s="57">
        <v>0.77224199288256201</v>
      </c>
      <c r="E16" s="57">
        <v>0.62681159420289856</v>
      </c>
      <c r="F16" s="50">
        <v>0.62867647058823528</v>
      </c>
      <c r="G16" s="50">
        <v>0.50204081632653064</v>
      </c>
      <c r="H16" s="51">
        <v>0.52112676056338025</v>
      </c>
      <c r="I16" s="79">
        <f t="shared" si="0"/>
        <v>0.61017952691272137</v>
      </c>
      <c r="J16" s="52"/>
    </row>
    <row r="17" spans="1:10" s="53" customFormat="1" ht="16.2" customHeight="1">
      <c r="A17" s="47">
        <v>14</v>
      </c>
      <c r="B17" s="48" t="s">
        <v>86</v>
      </c>
      <c r="C17" s="47" t="s">
        <v>82</v>
      </c>
      <c r="D17" s="57">
        <v>0.59863945578231303</v>
      </c>
      <c r="E17" s="57">
        <v>0.41139240506329117</v>
      </c>
      <c r="F17" s="50">
        <v>0.52702702702702697</v>
      </c>
      <c r="G17" s="50">
        <v>0.63888888888888884</v>
      </c>
      <c r="H17" s="51">
        <v>0.58653846153846156</v>
      </c>
      <c r="I17" s="79">
        <f t="shared" si="0"/>
        <v>0.5524972476599963</v>
      </c>
      <c r="J17" s="52"/>
    </row>
    <row r="18" spans="1:10" s="53" customFormat="1" ht="16.2" customHeight="1">
      <c r="A18" s="47">
        <v>15</v>
      </c>
      <c r="B18" s="48" t="s">
        <v>29</v>
      </c>
      <c r="C18" s="47" t="s">
        <v>84</v>
      </c>
      <c r="D18" s="49">
        <v>0.65306122448979587</v>
      </c>
      <c r="E18" s="49">
        <v>0.43137254901960786</v>
      </c>
      <c r="F18" s="50">
        <v>0.40384615384615385</v>
      </c>
      <c r="G18" s="50">
        <v>0.40740740740740738</v>
      </c>
      <c r="H18" s="51">
        <v>0.69230769230769229</v>
      </c>
      <c r="I18" s="79">
        <f t="shared" si="0"/>
        <v>0.5175990054141314</v>
      </c>
      <c r="J18" s="52"/>
    </row>
    <row r="19" spans="1:10" s="53" customFormat="1" ht="16.2" customHeight="1">
      <c r="A19" s="47">
        <v>16</v>
      </c>
      <c r="B19" s="58" t="s">
        <v>87</v>
      </c>
      <c r="C19" s="59" t="s">
        <v>18</v>
      </c>
      <c r="D19" s="57">
        <v>0.61111111111111105</v>
      </c>
      <c r="E19" s="57">
        <v>0.4943820224719101</v>
      </c>
      <c r="F19" s="50">
        <v>0.52325581395348841</v>
      </c>
      <c r="G19" s="50">
        <v>0.40127388535031849</v>
      </c>
      <c r="H19" s="51">
        <v>0.52066115702479343</v>
      </c>
      <c r="I19" s="79">
        <f t="shared" si="0"/>
        <v>0.51013679798232425</v>
      </c>
      <c r="J19" s="52" t="s">
        <v>88</v>
      </c>
    </row>
    <row r="20" spans="1:10" s="53" customFormat="1" ht="16.2" customHeight="1">
      <c r="A20" s="47">
        <v>17</v>
      </c>
      <c r="B20" s="48" t="s">
        <v>17</v>
      </c>
      <c r="C20" s="47" t="s">
        <v>82</v>
      </c>
      <c r="D20" s="49">
        <v>0.5714285714285714</v>
      </c>
      <c r="E20" s="49">
        <v>0.48214285714285715</v>
      </c>
      <c r="F20" s="50">
        <v>0.46551724137931033</v>
      </c>
      <c r="G20" s="50">
        <v>0.42592592592592593</v>
      </c>
      <c r="H20" s="51">
        <v>0.57407407407407407</v>
      </c>
      <c r="I20" s="79">
        <f t="shared" si="0"/>
        <v>0.50381773399014773</v>
      </c>
      <c r="J20" s="52"/>
    </row>
    <row r="21" spans="1:10" s="53" customFormat="1" ht="16.2" customHeight="1">
      <c r="A21" s="47">
        <v>18</v>
      </c>
      <c r="B21" s="48" t="s">
        <v>23</v>
      </c>
      <c r="C21" s="47" t="s">
        <v>84</v>
      </c>
      <c r="D21" s="49">
        <v>0.51234567901234573</v>
      </c>
      <c r="E21" s="49">
        <v>0.45751633986928103</v>
      </c>
      <c r="F21" s="50">
        <v>0.63265306122448983</v>
      </c>
      <c r="G21" s="50">
        <v>0.44</v>
      </c>
      <c r="H21" s="51">
        <v>0.40397350993377484</v>
      </c>
      <c r="I21" s="79">
        <f t="shared" si="0"/>
        <v>0.48929771800797833</v>
      </c>
      <c r="J21" s="60"/>
    </row>
    <row r="22" spans="1:10" s="53" customFormat="1" ht="16.2" customHeight="1">
      <c r="A22" s="47">
        <v>19</v>
      </c>
      <c r="B22" s="61" t="s">
        <v>89</v>
      </c>
      <c r="C22" s="59" t="s">
        <v>83</v>
      </c>
      <c r="D22" s="49">
        <v>0.36752136752136755</v>
      </c>
      <c r="E22" s="49">
        <v>0.33628318584070799</v>
      </c>
      <c r="F22" s="50">
        <v>0.5636363636363636</v>
      </c>
      <c r="G22" s="50">
        <v>0.57407407407407407</v>
      </c>
      <c r="H22" s="54">
        <v>0.54629629629629628</v>
      </c>
      <c r="I22" s="80">
        <f t="shared" si="0"/>
        <v>0.47756225747376185</v>
      </c>
      <c r="J22" s="52" t="s">
        <v>90</v>
      </c>
    </row>
    <row r="23" spans="1:10" s="53" customFormat="1" ht="16.2" customHeight="1">
      <c r="A23" s="47">
        <v>20</v>
      </c>
      <c r="B23" s="61" t="s">
        <v>91</v>
      </c>
      <c r="C23" s="59" t="s">
        <v>83</v>
      </c>
      <c r="D23" s="50" t="s">
        <v>93</v>
      </c>
      <c r="E23" s="50" t="s">
        <v>93</v>
      </c>
      <c r="F23" s="50">
        <v>0.36666666666666664</v>
      </c>
      <c r="G23" s="50">
        <v>0.28813559322033899</v>
      </c>
      <c r="H23" s="56"/>
      <c r="I23" s="82"/>
      <c r="J23" s="52" t="s">
        <v>95</v>
      </c>
    </row>
    <row r="24" spans="1:10" s="53" customFormat="1" ht="16.2" customHeight="1">
      <c r="A24" s="47">
        <v>21</v>
      </c>
      <c r="B24" s="48" t="s">
        <v>41</v>
      </c>
      <c r="C24" s="47" t="s">
        <v>82</v>
      </c>
      <c r="D24" s="49">
        <v>0.58333333333333337</v>
      </c>
      <c r="E24" s="49">
        <v>0.36904761904761907</v>
      </c>
      <c r="F24" s="50">
        <v>0.45238095238095238</v>
      </c>
      <c r="G24" s="50">
        <v>0.48076923076923078</v>
      </c>
      <c r="H24" s="51">
        <v>0.49122807017543857</v>
      </c>
      <c r="I24" s="79">
        <f t="shared" ref="I24:I41" si="1">AVERAGE(D24:H24)</f>
        <v>0.47535184114131485</v>
      </c>
      <c r="J24" s="52"/>
    </row>
    <row r="25" spans="1:10" s="53" customFormat="1" ht="16.2" customHeight="1">
      <c r="A25" s="47">
        <v>22</v>
      </c>
      <c r="B25" s="48" t="s">
        <v>43</v>
      </c>
      <c r="C25" s="47" t="s">
        <v>82</v>
      </c>
      <c r="D25" s="57">
        <v>0.72861356932153398</v>
      </c>
      <c r="E25" s="57">
        <v>0.43452380952380953</v>
      </c>
      <c r="F25" s="50">
        <v>0.4298780487804878</v>
      </c>
      <c r="G25" s="50">
        <v>0.37920489296636084</v>
      </c>
      <c r="H25" s="51">
        <v>0.29354838709677417</v>
      </c>
      <c r="I25" s="79">
        <f t="shared" si="1"/>
        <v>0.4531537415377932</v>
      </c>
      <c r="J25" s="60"/>
    </row>
    <row r="26" spans="1:10" s="53" customFormat="1" ht="16.2" customHeight="1">
      <c r="A26" s="47">
        <v>23</v>
      </c>
      <c r="B26" s="58" t="s">
        <v>96</v>
      </c>
      <c r="C26" s="59" t="s">
        <v>18</v>
      </c>
      <c r="D26" s="57">
        <v>0.61111111111111105</v>
      </c>
      <c r="E26" s="57">
        <v>0.4943820224719101</v>
      </c>
      <c r="F26" s="50">
        <v>0.52325581395348841</v>
      </c>
      <c r="G26" s="50">
        <v>0.34579439252336447</v>
      </c>
      <c r="H26" s="51">
        <v>0.28244274809160308</v>
      </c>
      <c r="I26" s="79">
        <f t="shared" si="1"/>
        <v>0.45139721763029544</v>
      </c>
      <c r="J26" s="52" t="s">
        <v>88</v>
      </c>
    </row>
    <row r="27" spans="1:10" s="53" customFormat="1" ht="16.2" customHeight="1">
      <c r="A27" s="47">
        <v>24</v>
      </c>
      <c r="B27" s="48" t="s">
        <v>38</v>
      </c>
      <c r="C27" s="47" t="s">
        <v>84</v>
      </c>
      <c r="D27" s="49">
        <v>0.5</v>
      </c>
      <c r="E27" s="49">
        <v>0.38356164383561642</v>
      </c>
      <c r="F27" s="50">
        <v>0.44444444444444442</v>
      </c>
      <c r="G27" s="50">
        <v>0.39436619718309857</v>
      </c>
      <c r="H27" s="51">
        <v>0.43103448275862066</v>
      </c>
      <c r="I27" s="79">
        <f t="shared" si="1"/>
        <v>0.430681353644356</v>
      </c>
      <c r="J27" s="60"/>
    </row>
    <row r="28" spans="1:10" s="53" customFormat="1" ht="16.2" customHeight="1">
      <c r="A28" s="47">
        <v>25</v>
      </c>
      <c r="B28" s="48" t="s">
        <v>40</v>
      </c>
      <c r="C28" s="47" t="s">
        <v>82</v>
      </c>
      <c r="D28" s="49">
        <v>0.68376068376068377</v>
      </c>
      <c r="E28" s="49">
        <v>0.44537815126050423</v>
      </c>
      <c r="F28" s="50">
        <v>0.4576271186440678</v>
      </c>
      <c r="G28" s="50">
        <v>0.33333333333333331</v>
      </c>
      <c r="H28" s="51">
        <v>0.22727272727272727</v>
      </c>
      <c r="I28" s="79">
        <f t="shared" si="1"/>
        <v>0.4294744028542633</v>
      </c>
      <c r="J28" s="52"/>
    </row>
    <row r="29" spans="1:10" s="53" customFormat="1" ht="16.2" customHeight="1">
      <c r="A29" s="47">
        <v>26</v>
      </c>
      <c r="B29" s="48" t="s">
        <v>54</v>
      </c>
      <c r="C29" s="47" t="s">
        <v>83</v>
      </c>
      <c r="D29" s="49">
        <v>0.41666666666666669</v>
      </c>
      <c r="E29" s="49">
        <v>0.33898305084745761</v>
      </c>
      <c r="F29" s="50">
        <v>0.375</v>
      </c>
      <c r="G29" s="50">
        <v>0.4642857142857143</v>
      </c>
      <c r="H29" s="51">
        <v>0.52631578947368418</v>
      </c>
      <c r="I29" s="79">
        <f t="shared" si="1"/>
        <v>0.42425024425470453</v>
      </c>
      <c r="J29" s="60"/>
    </row>
    <row r="30" spans="1:10" s="53" customFormat="1" ht="16.2" customHeight="1">
      <c r="A30" s="47">
        <v>27</v>
      </c>
      <c r="B30" s="61" t="s">
        <v>97</v>
      </c>
      <c r="C30" s="59" t="s">
        <v>83</v>
      </c>
      <c r="D30" s="57">
        <v>0.59863945578231303</v>
      </c>
      <c r="E30" s="57">
        <v>0.41139240506329117</v>
      </c>
      <c r="F30" s="50">
        <v>0.37931034482758619</v>
      </c>
      <c r="G30" s="50">
        <v>0.21052631578947367</v>
      </c>
      <c r="H30" s="51">
        <v>0.41860465116279072</v>
      </c>
      <c r="I30" s="79">
        <f t="shared" si="1"/>
        <v>0.40369463452509102</v>
      </c>
      <c r="J30" s="52" t="s">
        <v>98</v>
      </c>
    </row>
    <row r="31" spans="1:10" s="53" customFormat="1" ht="16.2" customHeight="1">
      <c r="A31" s="47">
        <v>28</v>
      </c>
      <c r="B31" s="48" t="s">
        <v>19</v>
      </c>
      <c r="C31" s="47" t="s">
        <v>84</v>
      </c>
      <c r="D31" s="49">
        <v>0.36290322580645162</v>
      </c>
      <c r="E31" s="49">
        <v>0.2846153846153846</v>
      </c>
      <c r="F31" s="50">
        <v>0.34399999999999997</v>
      </c>
      <c r="G31" s="50">
        <v>0.26400000000000001</v>
      </c>
      <c r="H31" s="51">
        <v>0.30909090909090908</v>
      </c>
      <c r="I31" s="79">
        <f t="shared" si="1"/>
        <v>0.31292190390254904</v>
      </c>
      <c r="J31" s="62"/>
    </row>
    <row r="32" spans="1:10" s="53" customFormat="1" ht="16.2" customHeight="1">
      <c r="A32" s="47">
        <v>29</v>
      </c>
      <c r="B32" s="48" t="s">
        <v>99</v>
      </c>
      <c r="C32" s="47" t="s">
        <v>82</v>
      </c>
      <c r="D32" s="63" t="s">
        <v>93</v>
      </c>
      <c r="E32" s="63" t="s">
        <v>93</v>
      </c>
      <c r="F32" s="63" t="s">
        <v>93</v>
      </c>
      <c r="G32" s="63" t="s">
        <v>93</v>
      </c>
      <c r="H32" s="64">
        <v>0.29090909090909089</v>
      </c>
      <c r="I32" s="79">
        <f t="shared" si="1"/>
        <v>0.29090909090909089</v>
      </c>
      <c r="J32" s="65" t="s">
        <v>100</v>
      </c>
    </row>
    <row r="33" spans="1:10" s="53" customFormat="1" ht="16.2" customHeight="1">
      <c r="A33" s="47">
        <v>30</v>
      </c>
      <c r="B33" s="48" t="s">
        <v>101</v>
      </c>
      <c r="C33" s="47" t="s">
        <v>82</v>
      </c>
      <c r="D33" s="50" t="s">
        <v>93</v>
      </c>
      <c r="E33" s="50" t="s">
        <v>93</v>
      </c>
      <c r="F33" s="50" t="s">
        <v>93</v>
      </c>
      <c r="G33" s="50" t="s">
        <v>93</v>
      </c>
      <c r="H33" s="51">
        <v>0.27777777777777779</v>
      </c>
      <c r="I33" s="79">
        <f t="shared" si="1"/>
        <v>0.27777777777777779</v>
      </c>
      <c r="J33" s="52" t="s">
        <v>100</v>
      </c>
    </row>
    <row r="34" spans="1:10" s="53" customFormat="1" ht="16.2" customHeight="1">
      <c r="A34" s="47">
        <v>31</v>
      </c>
      <c r="B34" s="65" t="s">
        <v>16</v>
      </c>
      <c r="C34" s="47" t="s">
        <v>84</v>
      </c>
      <c r="D34" s="49">
        <v>0.38144329896907214</v>
      </c>
      <c r="E34" s="49">
        <v>0.29591836734693877</v>
      </c>
      <c r="F34" s="50">
        <v>0.26595744680851063</v>
      </c>
      <c r="G34" s="50">
        <v>0.17525773195876287</v>
      </c>
      <c r="H34" s="51">
        <v>0.22619047619047619</v>
      </c>
      <c r="I34" s="79">
        <f t="shared" si="1"/>
        <v>0.26895346425475214</v>
      </c>
      <c r="J34" s="60"/>
    </row>
    <row r="35" spans="1:10" s="53" customFormat="1" ht="16.2" customHeight="1">
      <c r="A35" s="47">
        <v>32</v>
      </c>
      <c r="B35" s="66" t="s">
        <v>102</v>
      </c>
      <c r="C35" s="59" t="s">
        <v>83</v>
      </c>
      <c r="D35" s="57">
        <v>0.25233644859813098</v>
      </c>
      <c r="E35" s="57">
        <v>0.22222222222222221</v>
      </c>
      <c r="F35" s="50">
        <v>0.23376623376623376</v>
      </c>
      <c r="G35" s="50">
        <v>0.17948717948717949</v>
      </c>
      <c r="H35" s="51">
        <v>0.32142857142857145</v>
      </c>
      <c r="I35" s="79">
        <f t="shared" si="1"/>
        <v>0.24184813110046757</v>
      </c>
      <c r="J35" s="52" t="s">
        <v>103</v>
      </c>
    </row>
    <row r="36" spans="1:10" s="53" customFormat="1" ht="16.2" customHeight="1">
      <c r="A36" s="47">
        <v>33</v>
      </c>
      <c r="B36" s="48" t="s">
        <v>25</v>
      </c>
      <c r="C36" s="47" t="s">
        <v>84</v>
      </c>
      <c r="D36" s="57">
        <v>0.211920529801325</v>
      </c>
      <c r="E36" s="57">
        <v>0.15131578947368421</v>
      </c>
      <c r="F36" s="50">
        <v>0.27397260273972601</v>
      </c>
      <c r="G36" s="50">
        <v>0.23404255319148937</v>
      </c>
      <c r="H36" s="51">
        <v>0.26315789473684209</v>
      </c>
      <c r="I36" s="79">
        <f t="shared" si="1"/>
        <v>0.22688187398861331</v>
      </c>
      <c r="J36" s="52"/>
    </row>
    <row r="37" spans="1:10" s="53" customFormat="1" ht="16.2" customHeight="1">
      <c r="A37" s="47">
        <v>34</v>
      </c>
      <c r="B37" s="48" t="s">
        <v>20</v>
      </c>
      <c r="C37" s="47" t="s">
        <v>84</v>
      </c>
      <c r="D37" s="49">
        <v>0.26</v>
      </c>
      <c r="E37" s="49">
        <v>0.16363636363636364</v>
      </c>
      <c r="F37" s="50">
        <v>0.16326530612244897</v>
      </c>
      <c r="G37" s="50">
        <v>0.13725490196078433</v>
      </c>
      <c r="H37" s="51">
        <v>0.14000000000000001</v>
      </c>
      <c r="I37" s="79">
        <f t="shared" si="1"/>
        <v>0.17283131434391941</v>
      </c>
      <c r="J37" s="52"/>
    </row>
    <row r="38" spans="1:10" s="53" customFormat="1" ht="16.2" customHeight="1">
      <c r="A38" s="47">
        <v>35</v>
      </c>
      <c r="B38" s="48" t="s">
        <v>24</v>
      </c>
      <c r="C38" s="47" t="s">
        <v>84</v>
      </c>
      <c r="D38" s="49">
        <v>0.13333333333333333</v>
      </c>
      <c r="E38" s="49">
        <v>0.06</v>
      </c>
      <c r="F38" s="50">
        <v>0.22641509433962265</v>
      </c>
      <c r="G38" s="50">
        <v>0.10416666666666667</v>
      </c>
      <c r="H38" s="51">
        <v>0.13580246913580246</v>
      </c>
      <c r="I38" s="79">
        <f t="shared" si="1"/>
        <v>0.13194351269508503</v>
      </c>
      <c r="J38" s="52"/>
    </row>
    <row r="39" spans="1:10" s="69" customFormat="1" ht="16.2" customHeight="1">
      <c r="A39" s="47">
        <v>36</v>
      </c>
      <c r="B39" s="48" t="s">
        <v>21</v>
      </c>
      <c r="C39" s="67" t="s">
        <v>84</v>
      </c>
      <c r="D39" s="49">
        <v>0.1437908496732026</v>
      </c>
      <c r="E39" s="49">
        <v>0.12328767123287671</v>
      </c>
      <c r="F39" s="50">
        <v>0.10738255033557047</v>
      </c>
      <c r="G39" s="50">
        <v>6.1224489795918366E-2</v>
      </c>
      <c r="H39" s="51">
        <v>0.19402985074626866</v>
      </c>
      <c r="I39" s="79">
        <f t="shared" si="1"/>
        <v>0.12594308235676738</v>
      </c>
      <c r="J39" s="68"/>
    </row>
    <row r="40" spans="1:10" s="53" customFormat="1" ht="16.2" customHeight="1">
      <c r="A40" s="47">
        <v>37</v>
      </c>
      <c r="B40" s="48" t="s">
        <v>26</v>
      </c>
      <c r="C40" s="47" t="s">
        <v>82</v>
      </c>
      <c r="D40" s="57">
        <v>0.134920634920635</v>
      </c>
      <c r="E40" s="57">
        <v>7.4626865671641784E-2</v>
      </c>
      <c r="F40" s="50">
        <v>0.1796875</v>
      </c>
      <c r="G40" s="50">
        <v>7.1999999999999995E-2</v>
      </c>
      <c r="H40" s="51">
        <v>7.1999999999999995E-2</v>
      </c>
      <c r="I40" s="79">
        <f t="shared" si="1"/>
        <v>0.10664700011845536</v>
      </c>
      <c r="J40" s="52"/>
    </row>
    <row r="41" spans="1:10" s="53" customFormat="1" ht="16.2" customHeight="1">
      <c r="A41" s="47">
        <v>38</v>
      </c>
      <c r="B41" s="48" t="s">
        <v>22</v>
      </c>
      <c r="C41" s="47" t="s">
        <v>84</v>
      </c>
      <c r="D41" s="49">
        <v>7.5471698113207544E-2</v>
      </c>
      <c r="E41" s="49">
        <v>1.7543859649122806E-2</v>
      </c>
      <c r="F41" s="50">
        <v>0</v>
      </c>
      <c r="G41" s="50">
        <v>1.7857142857142856E-2</v>
      </c>
      <c r="H41" s="51">
        <v>1.8181818181818181E-2</v>
      </c>
      <c r="I41" s="79">
        <f t="shared" si="1"/>
        <v>2.581090376025828E-2</v>
      </c>
      <c r="J41" s="52"/>
    </row>
    <row r="42" spans="1:10" s="18" customFormat="1" ht="28.2" customHeight="1">
      <c r="A42" s="21" t="s">
        <v>104</v>
      </c>
      <c r="B42" s="21"/>
      <c r="C42" s="21"/>
      <c r="D42" s="21"/>
      <c r="E42" s="21"/>
      <c r="F42" s="21"/>
      <c r="G42" s="21"/>
      <c r="H42" s="21"/>
      <c r="I42" s="21"/>
      <c r="J42" s="21"/>
    </row>
    <row r="43" spans="1:10" s="46" customFormat="1" ht="16.2" customHeight="1">
      <c r="A43" s="42" t="s">
        <v>105</v>
      </c>
      <c r="B43" s="43" t="s">
        <v>106</v>
      </c>
      <c r="C43" s="43" t="s">
        <v>107</v>
      </c>
      <c r="D43" s="44" t="s">
        <v>75</v>
      </c>
      <c r="E43" s="44" t="s">
        <v>76</v>
      </c>
      <c r="F43" s="44" t="s">
        <v>77</v>
      </c>
      <c r="G43" s="44" t="s">
        <v>78</v>
      </c>
      <c r="H43" s="44" t="s">
        <v>79</v>
      </c>
      <c r="I43" s="75" t="s">
        <v>194</v>
      </c>
      <c r="J43" s="45" t="s">
        <v>108</v>
      </c>
    </row>
    <row r="44" spans="1:10" s="53" customFormat="1" ht="16.2" customHeight="1">
      <c r="A44" s="47">
        <v>1</v>
      </c>
      <c r="B44" s="48" t="s">
        <v>7</v>
      </c>
      <c r="C44" s="47" t="s">
        <v>109</v>
      </c>
      <c r="D44" s="49">
        <v>0.93975903614457834</v>
      </c>
      <c r="E44" s="49">
        <v>0.92771084337349397</v>
      </c>
      <c r="F44" s="50">
        <v>0.93975903614457834</v>
      </c>
      <c r="G44" s="50">
        <v>0.94117647058823528</v>
      </c>
      <c r="H44" s="51">
        <v>0.90588235294117647</v>
      </c>
      <c r="I44" s="79">
        <f t="shared" ref="I44:I49" si="2">AVERAGE(D44:H44)</f>
        <v>0.93085754783841268</v>
      </c>
      <c r="J44" s="52"/>
    </row>
    <row r="45" spans="1:10" s="53" customFormat="1" ht="16.2" customHeight="1">
      <c r="A45" s="47">
        <v>2</v>
      </c>
      <c r="B45" s="48" t="s">
        <v>6</v>
      </c>
      <c r="C45" s="47" t="s">
        <v>109</v>
      </c>
      <c r="D45" s="57">
        <v>0.68421052631578905</v>
      </c>
      <c r="E45" s="57">
        <v>0.64601769911504425</v>
      </c>
      <c r="F45" s="50">
        <v>0.63063063063063063</v>
      </c>
      <c r="G45" s="50">
        <v>0.52586206896551724</v>
      </c>
      <c r="H45" s="51">
        <v>0.50909090909090904</v>
      </c>
      <c r="I45" s="79">
        <f t="shared" si="2"/>
        <v>0.59916236682357804</v>
      </c>
      <c r="J45" s="52"/>
    </row>
    <row r="46" spans="1:10" s="53" customFormat="1" ht="16.2" customHeight="1">
      <c r="A46" s="47">
        <v>3</v>
      </c>
      <c r="B46" s="61" t="s">
        <v>111</v>
      </c>
      <c r="C46" s="59" t="s">
        <v>85</v>
      </c>
      <c r="D46" s="49">
        <v>0.98039215686274506</v>
      </c>
      <c r="E46" s="49">
        <v>0.8</v>
      </c>
      <c r="F46" s="50">
        <v>0.76923076923076927</v>
      </c>
      <c r="G46" s="50">
        <v>0.82456140350877194</v>
      </c>
      <c r="H46" s="54">
        <v>0.5977011494252874</v>
      </c>
      <c r="I46" s="80">
        <f t="shared" si="2"/>
        <v>0.79437709580551474</v>
      </c>
      <c r="J46" s="52" t="s">
        <v>90</v>
      </c>
    </row>
    <row r="47" spans="1:10" s="53" customFormat="1" ht="16.2" customHeight="1">
      <c r="A47" s="47">
        <v>4</v>
      </c>
      <c r="B47" s="61" t="s">
        <v>112</v>
      </c>
      <c r="C47" s="59" t="s">
        <v>9</v>
      </c>
      <c r="D47" s="50" t="s">
        <v>93</v>
      </c>
      <c r="E47" s="50" t="s">
        <v>93</v>
      </c>
      <c r="F47" s="50" t="s">
        <v>93</v>
      </c>
      <c r="G47" s="50" t="s">
        <v>93</v>
      </c>
      <c r="H47" s="56"/>
      <c r="I47" s="82"/>
      <c r="J47" s="52" t="s">
        <v>114</v>
      </c>
    </row>
    <row r="48" spans="1:10" s="53" customFormat="1" ht="16.2" customHeight="1">
      <c r="A48" s="47">
        <v>5</v>
      </c>
      <c r="B48" s="48" t="s">
        <v>11</v>
      </c>
      <c r="C48" s="47" t="s">
        <v>116</v>
      </c>
      <c r="D48" s="49">
        <v>0.65957446808510634</v>
      </c>
      <c r="E48" s="49">
        <v>0.73404255319148937</v>
      </c>
      <c r="F48" s="50">
        <v>0.63218390804597702</v>
      </c>
      <c r="G48" s="50">
        <v>0.66666666666666663</v>
      </c>
      <c r="H48" s="51">
        <v>0.72413793103448276</v>
      </c>
      <c r="I48" s="79">
        <f t="shared" si="2"/>
        <v>0.68332110540474444</v>
      </c>
      <c r="J48" s="52"/>
    </row>
    <row r="49" spans="1:10" s="53" customFormat="1" ht="16.2" customHeight="1">
      <c r="A49" s="47">
        <v>6</v>
      </c>
      <c r="B49" s="48" t="s">
        <v>117</v>
      </c>
      <c r="C49" s="47" t="s">
        <v>116</v>
      </c>
      <c r="D49" s="50" t="s">
        <v>93</v>
      </c>
      <c r="E49" s="50" t="s">
        <v>93</v>
      </c>
      <c r="F49" s="50" t="s">
        <v>93</v>
      </c>
      <c r="G49" s="50" t="s">
        <v>93</v>
      </c>
      <c r="H49" s="51">
        <v>0.6071428571428571</v>
      </c>
      <c r="I49" s="79">
        <f t="shared" si="2"/>
        <v>0.6071428571428571</v>
      </c>
      <c r="J49" s="66" t="s">
        <v>100</v>
      </c>
    </row>
    <row r="53" spans="1:10">
      <c r="A53" s="72"/>
      <c r="B53" s="72"/>
      <c r="D53" s="72"/>
      <c r="E53" s="72"/>
    </row>
    <row r="54" spans="1:10">
      <c r="A54" s="72"/>
      <c r="B54" s="72"/>
      <c r="D54" s="72"/>
      <c r="E54" s="72"/>
    </row>
    <row r="55" spans="1:10">
      <c r="A55" s="72"/>
      <c r="B55" s="72"/>
      <c r="D55" s="72"/>
      <c r="E55" s="72"/>
    </row>
    <row r="56" spans="1:10">
      <c r="A56" s="72"/>
      <c r="B56" s="72"/>
      <c r="D56" s="72"/>
      <c r="E56" s="72"/>
    </row>
    <row r="57" spans="1:10">
      <c r="A57" s="72"/>
      <c r="B57" s="72"/>
      <c r="D57" s="72"/>
      <c r="E57" s="72"/>
    </row>
    <row r="58" spans="1:10">
      <c r="A58" s="72"/>
      <c r="B58" s="72"/>
      <c r="D58" s="72"/>
      <c r="E58" s="72"/>
    </row>
    <row r="59" spans="1:10">
      <c r="A59" s="72"/>
      <c r="B59" s="72"/>
      <c r="D59" s="72"/>
      <c r="E59" s="72"/>
    </row>
    <row r="60" spans="1:10">
      <c r="A60" s="72"/>
      <c r="B60" s="72"/>
      <c r="D60" s="72"/>
      <c r="E60" s="72"/>
    </row>
    <row r="61" spans="1:10">
      <c r="A61" s="72"/>
      <c r="B61" s="72"/>
      <c r="D61" s="72"/>
      <c r="E61" s="72"/>
    </row>
    <row r="62" spans="1:10">
      <c r="A62" s="72"/>
      <c r="B62" s="72"/>
      <c r="D62" s="72"/>
      <c r="E62" s="72"/>
    </row>
    <row r="63" spans="1:10">
      <c r="A63" s="72"/>
      <c r="B63" s="72"/>
      <c r="D63" s="72"/>
      <c r="E63" s="72"/>
    </row>
    <row r="64" spans="1:10">
      <c r="A64" s="72"/>
      <c r="B64" s="72"/>
      <c r="D64" s="72"/>
      <c r="E64" s="72"/>
    </row>
    <row r="65" spans="1:5">
      <c r="A65" s="72"/>
      <c r="B65" s="72"/>
      <c r="D65" s="72"/>
      <c r="E65" s="72"/>
    </row>
    <row r="66" spans="1:5">
      <c r="A66" s="72"/>
      <c r="B66" s="72"/>
      <c r="D66" s="72"/>
      <c r="E66" s="72"/>
    </row>
    <row r="67" spans="1:5">
      <c r="A67" s="72"/>
      <c r="B67" s="72"/>
      <c r="D67" s="72"/>
      <c r="E67" s="72"/>
    </row>
    <row r="68" spans="1:5">
      <c r="A68" s="72"/>
      <c r="B68" s="72"/>
      <c r="D68" s="72"/>
      <c r="E68" s="72"/>
    </row>
  </sheetData>
  <mergeCells count="9">
    <mergeCell ref="A42:J42"/>
    <mergeCell ref="H46:H47"/>
    <mergeCell ref="I46:I47"/>
    <mergeCell ref="A1:J1"/>
    <mergeCell ref="A2:I2"/>
    <mergeCell ref="H8:H11"/>
    <mergeCell ref="I8:I11"/>
    <mergeCell ref="H22:H23"/>
    <mergeCell ref="I22:I2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P11" sqref="P11"/>
    </sheetView>
  </sheetViews>
  <sheetFormatPr defaultRowHeight="14.4"/>
  <cols>
    <col min="1" max="1" width="6.77734375" style="69" customWidth="1"/>
    <col min="2" max="2" width="36" style="69" bestFit="1" customWidth="1"/>
    <col min="3" max="3" width="9.44140625" style="70" bestFit="1" customWidth="1"/>
    <col min="4" max="7" width="8.44140625" style="69" bestFit="1" customWidth="1"/>
    <col min="8" max="8" width="8.6640625" style="90" bestFit="1" customWidth="1"/>
    <col min="9" max="9" width="11.6640625" style="69" bestFit="1" customWidth="1"/>
    <col min="10" max="10" width="28.109375" style="69" bestFit="1" customWidth="1"/>
  </cols>
  <sheetData>
    <row r="1" spans="1:20" ht="21.6">
      <c r="A1" s="41" t="s">
        <v>162</v>
      </c>
      <c r="B1" s="41"/>
      <c r="C1" s="41"/>
      <c r="D1" s="41"/>
      <c r="E1" s="41"/>
      <c r="F1" s="41"/>
      <c r="G1" s="41"/>
      <c r="H1" s="41"/>
      <c r="I1" s="41"/>
      <c r="J1" s="41"/>
    </row>
    <row r="2" spans="1:20" ht="17.399999999999999">
      <c r="A2" s="21" t="s">
        <v>163</v>
      </c>
      <c r="B2" s="21"/>
      <c r="C2" s="21"/>
      <c r="D2" s="21"/>
      <c r="E2" s="21"/>
      <c r="F2" s="21"/>
      <c r="G2" s="21"/>
      <c r="H2" s="21"/>
      <c r="I2" s="21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8" customHeight="1">
      <c r="A3" s="84" t="s">
        <v>164</v>
      </c>
      <c r="B3" s="43" t="s">
        <v>165</v>
      </c>
      <c r="C3" s="43" t="s">
        <v>166</v>
      </c>
      <c r="D3" s="44" t="s">
        <v>75</v>
      </c>
      <c r="E3" s="44" t="s">
        <v>76</v>
      </c>
      <c r="F3" s="44" t="s">
        <v>77</v>
      </c>
      <c r="G3" s="44" t="s">
        <v>78</v>
      </c>
      <c r="H3" s="23" t="s">
        <v>79</v>
      </c>
      <c r="I3" s="75" t="s">
        <v>194</v>
      </c>
      <c r="J3" s="45" t="s">
        <v>167</v>
      </c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8" customHeight="1">
      <c r="A4" s="47">
        <v>1</v>
      </c>
      <c r="B4" s="65" t="s">
        <v>39</v>
      </c>
      <c r="C4" s="47" t="s">
        <v>168</v>
      </c>
      <c r="D4" s="85">
        <v>1</v>
      </c>
      <c r="E4" s="85">
        <v>1</v>
      </c>
      <c r="F4" s="85">
        <v>1</v>
      </c>
      <c r="G4" s="85">
        <v>1</v>
      </c>
      <c r="H4" s="86">
        <v>1</v>
      </c>
      <c r="I4" s="79">
        <v>1</v>
      </c>
      <c r="J4" s="52"/>
    </row>
    <row r="5" spans="1:20" ht="18" customHeight="1">
      <c r="A5" s="47">
        <v>2</v>
      </c>
      <c r="B5" s="65" t="s">
        <v>42</v>
      </c>
      <c r="C5" s="47" t="s">
        <v>168</v>
      </c>
      <c r="D5" s="85">
        <v>1</v>
      </c>
      <c r="E5" s="85">
        <v>1</v>
      </c>
      <c r="F5" s="85">
        <v>1</v>
      </c>
      <c r="G5" s="85">
        <v>1</v>
      </c>
      <c r="H5" s="86">
        <v>1</v>
      </c>
      <c r="I5" s="79">
        <v>1</v>
      </c>
      <c r="J5" s="68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1:20" ht="18" customHeight="1">
      <c r="A6" s="47">
        <v>3</v>
      </c>
      <c r="B6" s="65" t="s">
        <v>44</v>
      </c>
      <c r="C6" s="47" t="s">
        <v>168</v>
      </c>
      <c r="D6" s="85">
        <v>1</v>
      </c>
      <c r="E6" s="85">
        <v>1</v>
      </c>
      <c r="F6" s="85">
        <v>1</v>
      </c>
      <c r="G6" s="85">
        <v>1</v>
      </c>
      <c r="H6" s="86">
        <v>1</v>
      </c>
      <c r="I6" s="79">
        <v>1</v>
      </c>
      <c r="J6" s="52"/>
    </row>
    <row r="7" spans="1:20" ht="18" customHeight="1">
      <c r="A7" s="47">
        <v>4</v>
      </c>
      <c r="B7" s="65" t="s">
        <v>169</v>
      </c>
      <c r="C7" s="47" t="s">
        <v>168</v>
      </c>
      <c r="D7" s="87" t="s">
        <v>92</v>
      </c>
      <c r="E7" s="87" t="s">
        <v>92</v>
      </c>
      <c r="F7" s="87" t="s">
        <v>92</v>
      </c>
      <c r="G7" s="87" t="s">
        <v>92</v>
      </c>
      <c r="H7" s="86">
        <v>1</v>
      </c>
      <c r="I7" s="79">
        <v>1</v>
      </c>
      <c r="J7" s="52" t="s">
        <v>170</v>
      </c>
    </row>
    <row r="8" spans="1:20" ht="18" customHeight="1">
      <c r="A8" s="47">
        <v>5</v>
      </c>
      <c r="B8" s="65" t="s">
        <v>171</v>
      </c>
      <c r="C8" s="47" t="s">
        <v>168</v>
      </c>
      <c r="D8" s="85">
        <v>1</v>
      </c>
      <c r="E8" s="85">
        <v>1</v>
      </c>
      <c r="F8" s="85">
        <v>1</v>
      </c>
      <c r="G8" s="85">
        <v>1</v>
      </c>
      <c r="H8" s="88">
        <v>1</v>
      </c>
      <c r="I8" s="91">
        <v>1</v>
      </c>
      <c r="J8" s="52" t="s">
        <v>172</v>
      </c>
    </row>
    <row r="9" spans="1:20" ht="18" customHeight="1">
      <c r="A9" s="47">
        <v>6</v>
      </c>
      <c r="B9" s="65" t="s">
        <v>173</v>
      </c>
      <c r="C9" s="47" t="s">
        <v>168</v>
      </c>
      <c r="D9" s="85">
        <v>0.97777777777777775</v>
      </c>
      <c r="E9" s="85">
        <v>0.97647058823529409</v>
      </c>
      <c r="F9" s="85">
        <v>0.98765432098765427</v>
      </c>
      <c r="G9" s="85">
        <v>0.98809523809523814</v>
      </c>
      <c r="H9" s="88"/>
      <c r="I9" s="91"/>
      <c r="J9" s="52" t="s">
        <v>172</v>
      </c>
    </row>
    <row r="10" spans="1:20" ht="18" customHeight="1">
      <c r="A10" s="47">
        <v>7</v>
      </c>
      <c r="B10" s="65" t="s">
        <v>174</v>
      </c>
      <c r="C10" s="47" t="s">
        <v>168</v>
      </c>
      <c r="D10" s="85">
        <v>1</v>
      </c>
      <c r="E10" s="85">
        <v>1</v>
      </c>
      <c r="F10" s="85">
        <v>1</v>
      </c>
      <c r="G10" s="85">
        <v>1</v>
      </c>
      <c r="H10" s="88"/>
      <c r="I10" s="91"/>
      <c r="J10" s="52" t="s">
        <v>172</v>
      </c>
    </row>
    <row r="11" spans="1:20" ht="18" customHeight="1">
      <c r="A11" s="47">
        <v>8</v>
      </c>
      <c r="B11" s="65" t="s">
        <v>175</v>
      </c>
      <c r="C11" s="47" t="s">
        <v>168</v>
      </c>
      <c r="D11" s="85">
        <v>0.875</v>
      </c>
      <c r="E11" s="85">
        <v>0.93103448275862066</v>
      </c>
      <c r="F11" s="85">
        <v>0.96363636363636362</v>
      </c>
      <c r="G11" s="85">
        <v>0.98181818181818181</v>
      </c>
      <c r="H11" s="88"/>
      <c r="I11" s="91"/>
      <c r="J11" s="52" t="s">
        <v>172</v>
      </c>
    </row>
    <row r="12" spans="1:20" ht="18" customHeight="1">
      <c r="A12" s="47">
        <v>9</v>
      </c>
      <c r="B12" s="65" t="s">
        <v>53</v>
      </c>
      <c r="C12" s="47" t="s">
        <v>176</v>
      </c>
      <c r="D12" s="85">
        <v>1</v>
      </c>
      <c r="E12" s="85">
        <v>0.9921875</v>
      </c>
      <c r="F12" s="85">
        <v>1</v>
      </c>
      <c r="G12" s="85">
        <v>1</v>
      </c>
      <c r="H12" s="86">
        <v>0.99537037037037035</v>
      </c>
      <c r="I12" s="79">
        <v>0.99751157407407409</v>
      </c>
      <c r="J12" s="52"/>
    </row>
    <row r="13" spans="1:20" ht="18" customHeight="1">
      <c r="A13" s="47">
        <v>10</v>
      </c>
      <c r="B13" s="65" t="s">
        <v>177</v>
      </c>
      <c r="C13" s="47" t="s">
        <v>168</v>
      </c>
      <c r="D13" s="85">
        <v>1</v>
      </c>
      <c r="E13" s="85">
        <v>1</v>
      </c>
      <c r="F13" s="85">
        <v>0.98648648648648651</v>
      </c>
      <c r="G13" s="85">
        <v>1</v>
      </c>
      <c r="H13" s="86">
        <v>1</v>
      </c>
      <c r="I13" s="79">
        <v>0.99729729729729721</v>
      </c>
      <c r="J13" s="52"/>
    </row>
    <row r="14" spans="1:20" ht="18" customHeight="1">
      <c r="A14" s="47">
        <v>11</v>
      </c>
      <c r="B14" s="65" t="s">
        <v>59</v>
      </c>
      <c r="C14" s="47" t="s">
        <v>178</v>
      </c>
      <c r="D14" s="85">
        <v>1</v>
      </c>
      <c r="E14" s="85">
        <v>1</v>
      </c>
      <c r="F14" s="85">
        <v>1</v>
      </c>
      <c r="G14" s="85">
        <v>0.99103139013452912</v>
      </c>
      <c r="H14" s="86">
        <v>0.98936170212765961</v>
      </c>
      <c r="I14" s="79">
        <v>0.99607861845243773</v>
      </c>
      <c r="J14" s="68"/>
    </row>
    <row r="15" spans="1:20" ht="18" customHeight="1">
      <c r="A15" s="47">
        <v>12</v>
      </c>
      <c r="B15" s="65" t="s">
        <v>43</v>
      </c>
      <c r="C15" s="47" t="s">
        <v>168</v>
      </c>
      <c r="D15" s="85">
        <v>1</v>
      </c>
      <c r="E15" s="85">
        <v>0.99404761904761907</v>
      </c>
      <c r="F15" s="85">
        <v>1</v>
      </c>
      <c r="G15" s="85">
        <v>0.98470948012232418</v>
      </c>
      <c r="H15" s="86">
        <v>1</v>
      </c>
      <c r="I15" s="79">
        <v>0.99575141983398863</v>
      </c>
      <c r="J15" s="68"/>
    </row>
    <row r="16" spans="1:20">
      <c r="A16" s="47">
        <v>13</v>
      </c>
      <c r="B16" s="65" t="s">
        <v>54</v>
      </c>
      <c r="C16" s="47" t="s">
        <v>176</v>
      </c>
      <c r="D16" s="85">
        <v>0.98333333333333328</v>
      </c>
      <c r="E16" s="85">
        <v>1</v>
      </c>
      <c r="F16" s="85">
        <v>0.9821428571428571</v>
      </c>
      <c r="G16" s="85">
        <v>1</v>
      </c>
      <c r="H16" s="86">
        <v>1</v>
      </c>
      <c r="I16" s="79">
        <v>0.99309523809523803</v>
      </c>
      <c r="J16" s="52"/>
    </row>
    <row r="17" spans="1:10">
      <c r="A17" s="47">
        <v>14</v>
      </c>
      <c r="B17" s="65" t="s">
        <v>41</v>
      </c>
      <c r="C17" s="47" t="s">
        <v>168</v>
      </c>
      <c r="D17" s="85">
        <v>1</v>
      </c>
      <c r="E17" s="85">
        <v>0.98809523809523814</v>
      </c>
      <c r="F17" s="85">
        <v>0.97619047619047616</v>
      </c>
      <c r="G17" s="85">
        <v>1</v>
      </c>
      <c r="H17" s="86">
        <v>1</v>
      </c>
      <c r="I17" s="79">
        <v>0.99285714285714288</v>
      </c>
      <c r="J17" s="52"/>
    </row>
    <row r="18" spans="1:10">
      <c r="A18" s="47">
        <v>15</v>
      </c>
      <c r="B18" s="65" t="s">
        <v>58</v>
      </c>
      <c r="C18" s="47" t="s">
        <v>179</v>
      </c>
      <c r="D18" s="85">
        <v>0.99288256227758009</v>
      </c>
      <c r="E18" s="85">
        <v>0.98913043478260865</v>
      </c>
      <c r="F18" s="85">
        <v>0.99264705882352944</v>
      </c>
      <c r="G18" s="85">
        <v>0.98775510204081629</v>
      </c>
      <c r="H18" s="86">
        <v>1</v>
      </c>
      <c r="I18" s="79">
        <v>0.99248303158490681</v>
      </c>
      <c r="J18" s="52"/>
    </row>
    <row r="19" spans="1:10">
      <c r="A19" s="47">
        <v>16</v>
      </c>
      <c r="B19" s="65" t="s">
        <v>30</v>
      </c>
      <c r="C19" s="47" t="s">
        <v>168</v>
      </c>
      <c r="D19" s="85">
        <v>1</v>
      </c>
      <c r="E19" s="85">
        <v>1</v>
      </c>
      <c r="F19" s="85">
        <v>0.9838709677419355</v>
      </c>
      <c r="G19" s="85">
        <v>1</v>
      </c>
      <c r="H19" s="86">
        <v>0.96551724137931039</v>
      </c>
      <c r="I19" s="79">
        <v>0.98987764182424909</v>
      </c>
      <c r="J19" s="52"/>
    </row>
    <row r="20" spans="1:10">
      <c r="A20" s="47">
        <v>17</v>
      </c>
      <c r="B20" s="65" t="s">
        <v>15</v>
      </c>
      <c r="C20" s="47" t="s">
        <v>180</v>
      </c>
      <c r="D20" s="85">
        <v>0.9925373134328358</v>
      </c>
      <c r="E20" s="85">
        <v>0.95683453237410077</v>
      </c>
      <c r="F20" s="85">
        <v>0.9925373134328358</v>
      </c>
      <c r="G20" s="85">
        <v>1</v>
      </c>
      <c r="H20" s="86">
        <v>1</v>
      </c>
      <c r="I20" s="79">
        <v>0.98838183184795447</v>
      </c>
      <c r="J20" s="52"/>
    </row>
    <row r="21" spans="1:10">
      <c r="A21" s="47">
        <v>18</v>
      </c>
      <c r="B21" s="65" t="s">
        <v>40</v>
      </c>
      <c r="C21" s="47" t="s">
        <v>168</v>
      </c>
      <c r="D21" s="85">
        <v>1</v>
      </c>
      <c r="E21" s="85">
        <v>1</v>
      </c>
      <c r="F21" s="85">
        <v>0.99152542372881358</v>
      </c>
      <c r="G21" s="85">
        <v>0.96598639455782309</v>
      </c>
      <c r="H21" s="86">
        <v>0.96212121212121215</v>
      </c>
      <c r="I21" s="79">
        <v>0.98392660608156979</v>
      </c>
      <c r="J21" s="52"/>
    </row>
    <row r="22" spans="1:10">
      <c r="A22" s="47">
        <v>19</v>
      </c>
      <c r="B22" s="89" t="s">
        <v>181</v>
      </c>
      <c r="C22" s="59" t="s">
        <v>18</v>
      </c>
      <c r="D22" s="85">
        <v>0.95925925925925926</v>
      </c>
      <c r="E22" s="85">
        <v>0.99250936329588013</v>
      </c>
      <c r="F22" s="85">
        <v>1</v>
      </c>
      <c r="G22" s="85">
        <v>0.98089171974522293</v>
      </c>
      <c r="H22" s="86">
        <v>0.98347107438016534</v>
      </c>
      <c r="I22" s="79">
        <v>0.98322628333610562</v>
      </c>
      <c r="J22" s="52" t="s">
        <v>182</v>
      </c>
    </row>
    <row r="23" spans="1:10">
      <c r="A23" s="47">
        <v>20</v>
      </c>
      <c r="B23" s="65" t="s">
        <v>52</v>
      </c>
      <c r="C23" s="47" t="s">
        <v>18</v>
      </c>
      <c r="D23" s="85">
        <v>1</v>
      </c>
      <c r="E23" s="85">
        <v>0.99145299145299148</v>
      </c>
      <c r="F23" s="85">
        <v>0.97740112994350281</v>
      </c>
      <c r="G23" s="85">
        <v>0.97752808988764039</v>
      </c>
      <c r="H23" s="86">
        <v>0.96621621621621623</v>
      </c>
      <c r="I23" s="79">
        <v>0.98251968550007018</v>
      </c>
      <c r="J23" s="68"/>
    </row>
    <row r="24" spans="1:10">
      <c r="A24" s="47">
        <v>21</v>
      </c>
      <c r="B24" s="66" t="s">
        <v>183</v>
      </c>
      <c r="C24" s="59" t="s">
        <v>176</v>
      </c>
      <c r="D24" s="85">
        <v>1</v>
      </c>
      <c r="E24" s="85">
        <v>1</v>
      </c>
      <c r="F24" s="85">
        <v>0.94827586206896552</v>
      </c>
      <c r="G24" s="85">
        <v>0.94736842105263164</v>
      </c>
      <c r="H24" s="86">
        <v>0.93023255813953487</v>
      </c>
      <c r="I24" s="79">
        <v>0.96517536825222638</v>
      </c>
      <c r="J24" s="52" t="s">
        <v>184</v>
      </c>
    </row>
    <row r="25" spans="1:10">
      <c r="A25" s="47">
        <v>22</v>
      </c>
      <c r="B25" s="65" t="s">
        <v>17</v>
      </c>
      <c r="C25" s="47" t="s">
        <v>168</v>
      </c>
      <c r="D25" s="85">
        <v>0.9821428571428571</v>
      </c>
      <c r="E25" s="85">
        <v>0.9821428571428571</v>
      </c>
      <c r="F25" s="85">
        <v>0.93103448275862066</v>
      </c>
      <c r="G25" s="85">
        <v>0.96296296296296302</v>
      </c>
      <c r="H25" s="86">
        <v>0.94444444444444442</v>
      </c>
      <c r="I25" s="79">
        <v>0.96054552089034861</v>
      </c>
      <c r="J25" s="52"/>
    </row>
    <row r="26" spans="1:10">
      <c r="A26" s="47">
        <v>23</v>
      </c>
      <c r="B26" s="65" t="s">
        <v>29</v>
      </c>
      <c r="C26" s="47" t="s">
        <v>180</v>
      </c>
      <c r="D26" s="85">
        <v>0.97959183673469385</v>
      </c>
      <c r="E26" s="85">
        <v>0.98039215686274506</v>
      </c>
      <c r="F26" s="85">
        <v>0.96153846153846156</v>
      </c>
      <c r="G26" s="85">
        <v>0.90740740740740744</v>
      </c>
      <c r="H26" s="86">
        <v>0.96153846153846156</v>
      </c>
      <c r="I26" s="79">
        <v>0.95809366481635383</v>
      </c>
      <c r="J26" s="68"/>
    </row>
    <row r="27" spans="1:10">
      <c r="A27" s="47">
        <v>24</v>
      </c>
      <c r="B27" s="89" t="s">
        <v>185</v>
      </c>
      <c r="C27" s="59" t="s">
        <v>18</v>
      </c>
      <c r="D27" s="85">
        <v>0.95925925925925926</v>
      </c>
      <c r="E27" s="85">
        <v>0.99250936329588013</v>
      </c>
      <c r="F27" s="85">
        <v>1</v>
      </c>
      <c r="G27" s="85">
        <v>0.86915887850467288</v>
      </c>
      <c r="H27" s="86">
        <v>0.92366412213740456</v>
      </c>
      <c r="I27" s="79">
        <v>0.94891832463944348</v>
      </c>
      <c r="J27" s="52" t="s">
        <v>182</v>
      </c>
    </row>
    <row r="28" spans="1:10">
      <c r="A28" s="47">
        <v>25</v>
      </c>
      <c r="B28" s="65" t="s">
        <v>186</v>
      </c>
      <c r="C28" s="47" t="s">
        <v>168</v>
      </c>
      <c r="D28" s="51" t="s">
        <v>92</v>
      </c>
      <c r="E28" s="51" t="s">
        <v>92</v>
      </c>
      <c r="F28" s="51" t="s">
        <v>92</v>
      </c>
      <c r="G28" s="51" t="s">
        <v>92</v>
      </c>
      <c r="H28" s="86">
        <v>0.94444444444444442</v>
      </c>
      <c r="I28" s="79">
        <v>0.94444444444444442</v>
      </c>
      <c r="J28" s="65" t="s">
        <v>170</v>
      </c>
    </row>
    <row r="29" spans="1:10">
      <c r="A29" s="47">
        <v>26</v>
      </c>
      <c r="B29" s="66" t="s">
        <v>148</v>
      </c>
      <c r="C29" s="59" t="s">
        <v>176</v>
      </c>
      <c r="D29" s="85">
        <v>0.87179487179487181</v>
      </c>
      <c r="E29" s="85">
        <v>0.92035398230088494</v>
      </c>
      <c r="F29" s="85">
        <v>0.94545454545454544</v>
      </c>
      <c r="G29" s="85">
        <v>0.94444444444444442</v>
      </c>
      <c r="H29" s="88">
        <v>0.97222222222222221</v>
      </c>
      <c r="I29" s="91">
        <v>0.93085401324339379</v>
      </c>
      <c r="J29" s="52" t="s">
        <v>172</v>
      </c>
    </row>
    <row r="30" spans="1:10">
      <c r="A30" s="47">
        <v>27</v>
      </c>
      <c r="B30" s="66" t="s">
        <v>187</v>
      </c>
      <c r="C30" s="59" t="s">
        <v>176</v>
      </c>
      <c r="D30" s="51" t="s">
        <v>92</v>
      </c>
      <c r="E30" s="51" t="s">
        <v>92</v>
      </c>
      <c r="F30" s="85">
        <v>0.8833333333333333</v>
      </c>
      <c r="G30" s="85">
        <v>0.93220338983050843</v>
      </c>
      <c r="H30" s="88"/>
      <c r="I30" s="91"/>
      <c r="J30" s="52" t="s">
        <v>94</v>
      </c>
    </row>
    <row r="31" spans="1:10">
      <c r="A31" s="47">
        <v>28</v>
      </c>
      <c r="B31" s="65" t="s">
        <v>38</v>
      </c>
      <c r="C31" s="47" t="s">
        <v>180</v>
      </c>
      <c r="D31" s="85">
        <v>0.91025641025641024</v>
      </c>
      <c r="E31" s="85">
        <v>0.90410958904109595</v>
      </c>
      <c r="F31" s="85">
        <v>0.93055555555555558</v>
      </c>
      <c r="G31" s="85">
        <v>0.92957746478873238</v>
      </c>
      <c r="H31" s="85">
        <v>0.81034482758620685</v>
      </c>
      <c r="I31" s="79">
        <v>0.89696876944560022</v>
      </c>
      <c r="J31" s="52"/>
    </row>
    <row r="32" spans="1:10" ht="18" customHeight="1">
      <c r="A32" s="47">
        <v>29</v>
      </c>
      <c r="B32" s="65" t="s">
        <v>19</v>
      </c>
      <c r="C32" s="47" t="s">
        <v>180</v>
      </c>
      <c r="D32" s="85">
        <v>0.86290322580645162</v>
      </c>
      <c r="E32" s="85">
        <v>0.83846153846153848</v>
      </c>
      <c r="F32" s="85">
        <v>0.86399999999999999</v>
      </c>
      <c r="G32" s="85">
        <v>0.81600000000000006</v>
      </c>
      <c r="H32" s="85">
        <v>0.8727272727272728</v>
      </c>
      <c r="I32" s="79">
        <v>0.85081840739905257</v>
      </c>
      <c r="J32" s="52"/>
    </row>
    <row r="33" spans="1:20" ht="18" customHeight="1">
      <c r="A33" s="47">
        <v>30</v>
      </c>
      <c r="B33" s="66" t="s">
        <v>188</v>
      </c>
      <c r="C33" s="59" t="s">
        <v>176</v>
      </c>
      <c r="D33" s="85">
        <v>0.7570093457943925</v>
      </c>
      <c r="E33" s="85">
        <v>0.69135802469135799</v>
      </c>
      <c r="F33" s="85">
        <v>0.88311688311688308</v>
      </c>
      <c r="G33" s="85">
        <v>0.91025641025641024</v>
      </c>
      <c r="H33" s="85">
        <v>0.7857142857142857</v>
      </c>
      <c r="I33" s="79">
        <v>0.80549098991466594</v>
      </c>
      <c r="J33" s="52" t="s">
        <v>189</v>
      </c>
    </row>
    <row r="34" spans="1:20" ht="18" customHeight="1">
      <c r="A34" s="47">
        <v>31</v>
      </c>
      <c r="B34" s="65" t="s">
        <v>23</v>
      </c>
      <c r="C34" s="47" t="s">
        <v>180</v>
      </c>
      <c r="D34" s="85">
        <v>0.7407407407407407</v>
      </c>
      <c r="E34" s="85">
        <v>0.83660130718954251</v>
      </c>
      <c r="F34" s="85">
        <v>0.85034013605442182</v>
      </c>
      <c r="G34" s="85">
        <v>0.82666666666666666</v>
      </c>
      <c r="H34" s="85">
        <v>0.73509933774834435</v>
      </c>
      <c r="I34" s="79">
        <v>0.79788963767994314</v>
      </c>
      <c r="J34" s="52"/>
    </row>
    <row r="35" spans="1:20" ht="18" customHeight="1">
      <c r="A35" s="47">
        <v>32</v>
      </c>
      <c r="B35" s="65" t="s">
        <v>16</v>
      </c>
      <c r="C35" s="47" t="s">
        <v>180</v>
      </c>
      <c r="D35" s="85">
        <v>0.75257731958762886</v>
      </c>
      <c r="E35" s="85">
        <v>0.73469387755102034</v>
      </c>
      <c r="F35" s="85">
        <v>0.67021276595744683</v>
      </c>
      <c r="G35" s="85">
        <v>0.58762886597938147</v>
      </c>
      <c r="H35" s="85">
        <v>0.80952380952380953</v>
      </c>
      <c r="I35" s="79">
        <v>0.71092732771985756</v>
      </c>
      <c r="J35" s="52"/>
    </row>
    <row r="36" spans="1:20" ht="18" customHeight="1">
      <c r="A36" s="47">
        <v>33</v>
      </c>
      <c r="B36" s="65" t="s">
        <v>25</v>
      </c>
      <c r="C36" s="47" t="s">
        <v>180</v>
      </c>
      <c r="D36" s="85">
        <v>0.60264900662251653</v>
      </c>
      <c r="E36" s="85">
        <v>0.63157894736842102</v>
      </c>
      <c r="F36" s="85">
        <v>0.58904109589041098</v>
      </c>
      <c r="G36" s="85">
        <v>0.63829787234042556</v>
      </c>
      <c r="H36" s="85">
        <v>0.8721804511278195</v>
      </c>
      <c r="I36" s="79">
        <v>0.66674947466991874</v>
      </c>
      <c r="J36" s="52"/>
    </row>
    <row r="37" spans="1:20" ht="18" customHeight="1">
      <c r="A37" s="47">
        <v>34</v>
      </c>
      <c r="B37" s="65" t="s">
        <v>20</v>
      </c>
      <c r="C37" s="47" t="s">
        <v>180</v>
      </c>
      <c r="D37" s="85">
        <v>0.7</v>
      </c>
      <c r="E37" s="85">
        <v>0.67272727272727273</v>
      </c>
      <c r="F37" s="85">
        <v>0.55102040816326525</v>
      </c>
      <c r="G37" s="85">
        <v>0.50980392156862742</v>
      </c>
      <c r="H37" s="85">
        <v>0.65999999999999992</v>
      </c>
      <c r="I37" s="79">
        <v>0.61871032049183294</v>
      </c>
      <c r="J37" s="52"/>
    </row>
    <row r="38" spans="1:20" ht="18" customHeight="1">
      <c r="A38" s="47">
        <v>35</v>
      </c>
      <c r="B38" s="65" t="s">
        <v>26</v>
      </c>
      <c r="C38" s="47" t="s">
        <v>168</v>
      </c>
      <c r="D38" s="85">
        <v>0.46031746031746035</v>
      </c>
      <c r="E38" s="85">
        <v>0.33582089552238803</v>
      </c>
      <c r="F38" s="85">
        <v>0.5078125</v>
      </c>
      <c r="G38" s="85">
        <v>0.38400000000000001</v>
      </c>
      <c r="H38" s="85">
        <v>0.41600000000000004</v>
      </c>
      <c r="I38" s="79">
        <v>0.42079017116796963</v>
      </c>
      <c r="J38" s="52"/>
    </row>
    <row r="39" spans="1:20" ht="18" customHeight="1">
      <c r="A39" s="47">
        <v>36</v>
      </c>
      <c r="B39" s="65" t="s">
        <v>21</v>
      </c>
      <c r="C39" s="47" t="s">
        <v>180</v>
      </c>
      <c r="D39" s="85">
        <v>0.37254901960784315</v>
      </c>
      <c r="E39" s="85">
        <v>0.40410958904109584</v>
      </c>
      <c r="F39" s="85">
        <v>0.34899328859060408</v>
      </c>
      <c r="G39" s="85">
        <v>0.30612244897959184</v>
      </c>
      <c r="H39" s="85">
        <v>0.42537313432835822</v>
      </c>
      <c r="I39" s="79">
        <v>0.37142949610949866</v>
      </c>
      <c r="J39" s="52"/>
    </row>
    <row r="40" spans="1:20" ht="18" customHeight="1">
      <c r="A40" s="47">
        <v>37</v>
      </c>
      <c r="B40" s="65" t="s">
        <v>24</v>
      </c>
      <c r="C40" s="47" t="s">
        <v>180</v>
      </c>
      <c r="D40" s="85">
        <v>0.33333333333333337</v>
      </c>
      <c r="E40" s="85">
        <v>0.31999999999999995</v>
      </c>
      <c r="F40" s="85">
        <v>0.37735849056603776</v>
      </c>
      <c r="G40" s="85">
        <v>0.3125</v>
      </c>
      <c r="H40" s="85">
        <v>0.2592592592592593</v>
      </c>
      <c r="I40" s="79">
        <v>0.32049021663172605</v>
      </c>
      <c r="J40" s="52"/>
    </row>
    <row r="41" spans="1:20" ht="18" customHeight="1">
      <c r="A41" s="47">
        <v>38</v>
      </c>
      <c r="B41" s="65" t="s">
        <v>22</v>
      </c>
      <c r="C41" s="47" t="s">
        <v>180</v>
      </c>
      <c r="D41" s="85">
        <v>0.20754716981132071</v>
      </c>
      <c r="E41" s="85">
        <v>0.22807017543859653</v>
      </c>
      <c r="F41" s="85">
        <v>0.1166666666666667</v>
      </c>
      <c r="G41" s="85">
        <v>0.1071428571428571</v>
      </c>
      <c r="H41" s="85">
        <v>9.0909090909090939E-2</v>
      </c>
      <c r="I41" s="79">
        <v>0.15006719199370638</v>
      </c>
      <c r="J41" s="52"/>
    </row>
    <row r="42" spans="1:20" ht="18" customHeight="1">
      <c r="A42" s="21" t="s">
        <v>190</v>
      </c>
      <c r="B42" s="21"/>
      <c r="C42" s="21"/>
      <c r="D42" s="21"/>
      <c r="E42" s="21"/>
      <c r="F42" s="21"/>
      <c r="G42" s="21"/>
      <c r="H42" s="21"/>
      <c r="I42" s="21"/>
      <c r="J42" s="21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18" customHeight="1">
      <c r="A43" s="84" t="s">
        <v>164</v>
      </c>
      <c r="B43" s="43" t="s">
        <v>165</v>
      </c>
      <c r="C43" s="43" t="s">
        <v>166</v>
      </c>
      <c r="D43" s="44" t="s">
        <v>75</v>
      </c>
      <c r="E43" s="44" t="s">
        <v>76</v>
      </c>
      <c r="F43" s="44" t="s">
        <v>77</v>
      </c>
      <c r="G43" s="44" t="s">
        <v>78</v>
      </c>
      <c r="H43" s="23" t="s">
        <v>79</v>
      </c>
      <c r="I43" s="75" t="s">
        <v>194</v>
      </c>
      <c r="J43" s="45" t="s">
        <v>167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18" customHeight="1">
      <c r="A44" s="47">
        <v>1</v>
      </c>
      <c r="B44" s="65" t="s">
        <v>7</v>
      </c>
      <c r="C44" s="47" t="s">
        <v>191</v>
      </c>
      <c r="D44" s="85">
        <v>1</v>
      </c>
      <c r="E44" s="85">
        <v>1</v>
      </c>
      <c r="F44" s="85">
        <v>1</v>
      </c>
      <c r="G44" s="85">
        <v>1</v>
      </c>
      <c r="H44" s="85">
        <v>1</v>
      </c>
      <c r="I44" s="79">
        <v>1</v>
      </c>
      <c r="J44" s="52"/>
    </row>
    <row r="45" spans="1:20" ht="18" customHeight="1">
      <c r="A45" s="47">
        <v>2</v>
      </c>
      <c r="B45" s="66" t="s">
        <v>110</v>
      </c>
      <c r="C45" s="59" t="s">
        <v>179</v>
      </c>
      <c r="D45" s="85">
        <v>1</v>
      </c>
      <c r="E45" s="85">
        <v>1</v>
      </c>
      <c r="F45" s="85">
        <v>1</v>
      </c>
      <c r="G45" s="85">
        <v>1</v>
      </c>
      <c r="H45" s="88">
        <v>0.9885057471264368</v>
      </c>
      <c r="I45" s="91">
        <v>0.99770114942528743</v>
      </c>
      <c r="J45" s="52" t="s">
        <v>172</v>
      </c>
    </row>
    <row r="46" spans="1:20" ht="18" customHeight="1">
      <c r="A46" s="47">
        <v>3</v>
      </c>
      <c r="B46" s="66" t="s">
        <v>192</v>
      </c>
      <c r="C46" s="59" t="s">
        <v>9</v>
      </c>
      <c r="D46" s="50" t="s">
        <v>92</v>
      </c>
      <c r="E46" s="50" t="s">
        <v>92</v>
      </c>
      <c r="F46" s="50" t="s">
        <v>92</v>
      </c>
      <c r="G46" s="50" t="s">
        <v>92</v>
      </c>
      <c r="H46" s="88"/>
      <c r="I46" s="91"/>
      <c r="J46" s="52" t="s">
        <v>113</v>
      </c>
    </row>
    <row r="47" spans="1:20" ht="18" customHeight="1">
      <c r="A47" s="47">
        <v>4</v>
      </c>
      <c r="B47" s="65" t="s">
        <v>6</v>
      </c>
      <c r="C47" s="47" t="s">
        <v>191</v>
      </c>
      <c r="D47" s="85">
        <v>0.99122807017543857</v>
      </c>
      <c r="E47" s="85">
        <v>0.97345132743362828</v>
      </c>
      <c r="F47" s="85">
        <v>0.963963963963964</v>
      </c>
      <c r="G47" s="85">
        <v>0.97413793103448276</v>
      </c>
      <c r="H47" s="85">
        <v>0.98181818181818181</v>
      </c>
      <c r="I47" s="79">
        <v>0.97691989488513897</v>
      </c>
      <c r="J47" s="52"/>
    </row>
    <row r="48" spans="1:20">
      <c r="A48" s="47">
        <v>5</v>
      </c>
      <c r="B48" s="65" t="s">
        <v>11</v>
      </c>
      <c r="C48" s="47" t="s">
        <v>115</v>
      </c>
      <c r="D48" s="85">
        <v>0.93617021276595747</v>
      </c>
      <c r="E48" s="85">
        <v>0.94680851063829785</v>
      </c>
      <c r="F48" s="85">
        <v>0.91954022988505746</v>
      </c>
      <c r="G48" s="85">
        <v>0.97701149425287359</v>
      </c>
      <c r="H48" s="85">
        <v>0.9885057471264368</v>
      </c>
      <c r="I48" s="79">
        <v>0.95360723893372457</v>
      </c>
      <c r="J48" s="52"/>
    </row>
    <row r="49" spans="1:10">
      <c r="A49" s="47">
        <v>6</v>
      </c>
      <c r="B49" s="65" t="s">
        <v>193</v>
      </c>
      <c r="C49" s="47" t="s">
        <v>115</v>
      </c>
      <c r="D49" s="50" t="s">
        <v>92</v>
      </c>
      <c r="E49" s="50" t="s">
        <v>92</v>
      </c>
      <c r="F49" s="50" t="s">
        <v>92</v>
      </c>
      <c r="G49" s="50" t="s">
        <v>92</v>
      </c>
      <c r="H49" s="85">
        <v>0.9642857142857143</v>
      </c>
      <c r="I49" s="79">
        <v>0.9642857142857143</v>
      </c>
      <c r="J49" s="66" t="s">
        <v>170</v>
      </c>
    </row>
  </sheetData>
  <mergeCells count="9">
    <mergeCell ref="A42:J42"/>
    <mergeCell ref="H45:H46"/>
    <mergeCell ref="I45:I46"/>
    <mergeCell ref="A1:J1"/>
    <mergeCell ref="A2:I2"/>
    <mergeCell ref="H8:H11"/>
    <mergeCell ref="I8:I11"/>
    <mergeCell ref="H29:H30"/>
    <mergeCell ref="I29:I3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1.招生计划编制</vt:lpstr>
      <vt:lpstr>2.报考热门度</vt:lpstr>
      <vt:lpstr>3.第一专业志愿率</vt:lpstr>
      <vt:lpstr>4.整体专业志愿率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2019-08-27T02:14:03Z</cp:lastPrinted>
  <dcterms:created xsi:type="dcterms:W3CDTF">2019-08-24T11:34:44Z</dcterms:created>
  <dcterms:modified xsi:type="dcterms:W3CDTF">2019-11-12T07:07:05Z</dcterms:modified>
</cp:coreProperties>
</file>